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0" i="2" l="1"/>
  <c r="E19" i="2"/>
  <c r="E12" i="2" l="1"/>
  <c r="E9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<sst xmlns="http://schemas.openxmlformats.org/spreadsheetml/2006/main" count="63" uniqueCount="61">
  <si>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</si>
  <si>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</si>
  <si>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</si>
  <si>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</si>
  <si>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</si>
  <si>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</si>
  <si>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</si>
  <si>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</si>
  <si>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</si>
  <si>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</si>
  <si>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</si>
  <si>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</si>
  <si>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</si>
  <si>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</si>
  <si>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</si>
  <si>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</si>
  <si>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</si>
  <si>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</si>
  <si>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</si>
  <si>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</si>
  <si>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</si>
  <si>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</si>
  <si>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</si>
  <si>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</si>
  <si>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</si>
  <si>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</si>
  <si>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</si>
  <si>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</si>
  <si>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</si>
  <si>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</si>
  <si>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</si>
  <si>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</si>
  <si>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</si>
  <si>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</si>
  <si>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</si>
  <si>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</si>
  <si>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</si>
  <si>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</si>
  <si>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</si>
  <si>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</si>
  <si>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</si>
  <si>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Солидарна помоћ</t>
  </si>
  <si>
    <t>svega isplata</t>
  </si>
  <si>
    <t>КПП 078</t>
  </si>
  <si>
    <t>ИМПЛАТАНТИ</t>
  </si>
  <si>
    <t>NARCISUSS</t>
  </si>
  <si>
    <t>ukupno implatanti</t>
  </si>
  <si>
    <t>КПП 07Ц</t>
  </si>
  <si>
    <t>ЕНЕРГЕНТИ</t>
  </si>
  <si>
    <t>SRBIJAGAS</t>
  </si>
  <si>
    <t>ELEKTROPRIVREDA</t>
  </si>
  <si>
    <t>ukupno energenti</t>
  </si>
  <si>
    <t>КПП 071</t>
  </si>
  <si>
    <t>ЛЕК</t>
  </si>
  <si>
    <t>АDOC</t>
  </si>
  <si>
    <t>BIOHEM-3</t>
  </si>
  <si>
    <t>FARMALOGIST</t>
  </si>
  <si>
    <t>MEDIKUNION</t>
  </si>
  <si>
    <t>PHOENIX PHARMA</t>
  </si>
  <si>
    <t>VEGA</t>
  </si>
  <si>
    <t>ukupno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</si>
</sst>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2" fontId="0" fillId="0" borderId="1" xfId="0" applyNumberFormat="1" applyFont="1" applyBorder="1"/>
    <xf numFmtId="0" fontId="0" fillId="0" borderId="1" xfId="0" applyFont="1" applyBorder="1"/>
    <xf numFmtId="2" fontId="0" fillId="0" borderId="0" xfId="0" applyNumberFormat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1" xfId="0" applyNumberFormat="1" applyBorder="1"/>
    <xf numFmtId="4" fontId="4" fillId="0" borderId="1" xfId="0" applyNumberFormat="1" applyFont="1" applyBorder="1"/>
    <xf numFmtId="49" fontId="0" fillId="0" borderId="1" xfId="0" applyNumberFormat="1" applyFont="1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4" workbookViewId="0">
      <selection activeCell="E27" sqref="E27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48" t="s">
        <v>3</v>
      </c>
      <c r="B7" s="49"/>
      <c r="C7" s="50"/>
      <c r="D7" s="16">
        <v>44250</v>
      </c>
      <c r="E7" s="12">
        <f>+E15</f>
        <v>2469478.34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>
        <v>44249</v>
      </c>
      <c r="E8" s="10">
        <v>2388029.41</v>
      </c>
    </row>
    <row r="9" spans="1:11" x14ac:dyDescent="0.25">
      <c r="A9" s="1">
        <v>2</v>
      </c>
      <c r="B9" s="39" t="s">
        <v>4</v>
      </c>
      <c r="C9" s="40"/>
      <c r="D9" s="41"/>
      <c r="E9" s="11"/>
      <c r="F9"/>
      <c r="G9"/>
    </row>
    <row r="10" spans="1:11" x14ac:dyDescent="0.25">
      <c r="A10" s="1">
        <v>3</v>
      </c>
      <c r="B10" s="39" t="s">
        <v>39</v>
      </c>
      <c r="C10" s="40"/>
      <c r="D10" s="41"/>
      <c r="E10" s="10">
        <v>3542374.68</v>
      </c>
      <c r="F10" s="26"/>
      <c r="G10"/>
      <c r="J10" s="2" t="s">
        <v>38</v>
      </c>
    </row>
    <row r="11" spans="1:11" x14ac:dyDescent="0.25">
      <c r="A11" s="1">
        <v>4</v>
      </c>
      <c r="B11" s="39" t="s">
        <v>5</v>
      </c>
      <c r="C11" s="40"/>
      <c r="D11" s="41"/>
      <c r="E11" s="11">
        <v>3750</v>
      </c>
      <c r="F11"/>
      <c r="G11"/>
    </row>
    <row r="12" spans="1:11" x14ac:dyDescent="0.25">
      <c r="A12" s="1">
        <v>5</v>
      </c>
      <c r="B12" s="39" t="s">
        <v>6</v>
      </c>
      <c r="C12" s="40"/>
      <c r="D12" s="41"/>
      <c r="E12" s="11"/>
      <c r="F12"/>
      <c r="G12"/>
      <c r="H12" s="9"/>
    </row>
    <row r="13" spans="1:11" x14ac:dyDescent="0.25">
      <c r="A13" s="1">
        <v>6</v>
      </c>
      <c r="B13" s="45" t="s">
        <v>7</v>
      </c>
      <c r="C13" s="46"/>
      <c r="D13" s="47"/>
      <c r="E13" s="10">
        <v>5062.5</v>
      </c>
    </row>
    <row r="14" spans="1:11" x14ac:dyDescent="0.25">
      <c r="A14" s="4">
        <v>7</v>
      </c>
      <c r="B14" s="45" t="s">
        <v>27</v>
      </c>
      <c r="C14" s="47"/>
      <c r="D14" s="28">
        <v>44250</v>
      </c>
      <c r="E14" s="10">
        <f>+E40</f>
        <v>3469738.25</v>
      </c>
    </row>
    <row r="15" spans="1:11" x14ac:dyDescent="0.25">
      <c r="A15" s="42" t="s">
        <v>8</v>
      </c>
      <c r="B15" s="43"/>
      <c r="C15" s="43"/>
      <c r="D15" s="44"/>
      <c r="E15" s="12">
        <f>+E8+E9+E10+E11+E12+E13-E14</f>
        <v>2469478.34</v>
      </c>
    </row>
    <row r="16" spans="1:11" x14ac:dyDescent="0.25">
      <c r="K16" s="2" t="s">
        <v>40</v>
      </c>
    </row>
    <row r="18" spans="1:7" x14ac:dyDescent="0.25">
      <c r="A18" s="51" t="s">
        <v>9</v>
      </c>
      <c r="B18" s="52"/>
      <c r="C18" s="52"/>
      <c r="D18" s="52"/>
      <c r="E18" s="53"/>
    </row>
    <row r="19" spans="1:7" x14ac:dyDescent="0.25">
      <c r="A19" s="3">
        <v>1</v>
      </c>
      <c r="B19" s="39" t="s">
        <v>10</v>
      </c>
      <c r="C19" s="40"/>
      <c r="D19" s="41"/>
      <c r="E19" s="11"/>
      <c r="F19" s="26"/>
      <c r="G19"/>
    </row>
    <row r="20" spans="1:7" x14ac:dyDescent="0.25">
      <c r="A20" s="3">
        <v>2</v>
      </c>
      <c r="B20" s="39" t="s">
        <v>11</v>
      </c>
      <c r="C20" s="40"/>
      <c r="D20" s="41"/>
      <c r="E20" s="11"/>
      <c r="F20"/>
      <c r="G20"/>
    </row>
    <row r="21" spans="1:7" x14ac:dyDescent="0.25">
      <c r="A21" s="3">
        <v>3</v>
      </c>
      <c r="B21" s="39" t="s">
        <v>12</v>
      </c>
      <c r="C21" s="40"/>
      <c r="D21" s="41"/>
      <c r="E21" s="11"/>
      <c r="F21"/>
      <c r="G21"/>
    </row>
    <row r="22" spans="1:7" x14ac:dyDescent="0.25">
      <c r="A22" s="3">
        <v>4</v>
      </c>
      <c r="B22" s="39" t="s">
        <v>13</v>
      </c>
      <c r="C22" s="40"/>
      <c r="D22" s="41"/>
      <c r="E22" s="11"/>
      <c r="F22"/>
      <c r="G22"/>
    </row>
    <row r="23" spans="1:7" x14ac:dyDescent="0.25">
      <c r="A23" s="3">
        <v>5</v>
      </c>
      <c r="B23" s="39" t="s">
        <v>14</v>
      </c>
      <c r="C23" s="40"/>
      <c r="D23" s="41"/>
      <c r="E23" s="11">
        <v>2180046.0499999998</v>
      </c>
      <c r="F23"/>
      <c r="G23"/>
    </row>
    <row r="24" spans="1:7" x14ac:dyDescent="0.25">
      <c r="A24" s="3">
        <v>6</v>
      </c>
      <c r="B24" s="39" t="s">
        <v>15</v>
      </c>
      <c r="C24" s="40"/>
      <c r="D24" s="41"/>
      <c r="E24" s="11"/>
      <c r="F24"/>
      <c r="G24"/>
    </row>
    <row r="25" spans="1:7" x14ac:dyDescent="0.25">
      <c r="A25" s="3">
        <v>7</v>
      </c>
      <c r="B25" s="39" t="s">
        <v>16</v>
      </c>
      <c r="C25" s="40"/>
      <c r="D25" s="41"/>
      <c r="E25" s="11"/>
      <c r="F25"/>
      <c r="G25"/>
    </row>
    <row r="26" spans="1:7" x14ac:dyDescent="0.25">
      <c r="A26" s="3">
        <v>8</v>
      </c>
      <c r="B26" s="39" t="s">
        <v>17</v>
      </c>
      <c r="C26" s="40"/>
      <c r="D26" s="41"/>
      <c r="E26" s="11">
        <v>1254492.2</v>
      </c>
      <c r="F26" s="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39" t="s">
        <v>20</v>
      </c>
      <c r="C29" s="40"/>
      <c r="D29" s="41"/>
      <c r="E29" s="11"/>
      <c r="F29"/>
      <c r="G29"/>
    </row>
    <row r="30" spans="1:7" x14ac:dyDescent="0.25">
      <c r="A30" s="3">
        <v>12</v>
      </c>
      <c r="B30" s="39" t="s">
        <v>21</v>
      </c>
      <c r="C30" s="40"/>
      <c r="D30" s="41"/>
      <c r="E30" s="11"/>
      <c r="F30"/>
      <c r="G30"/>
    </row>
    <row r="31" spans="1:7" x14ac:dyDescent="0.25">
      <c r="A31" s="3">
        <v>13</v>
      </c>
      <c r="B31" s="39" t="s">
        <v>22</v>
      </c>
      <c r="C31" s="40"/>
      <c r="D31" s="41"/>
      <c r="E31" s="11">
        <v>35200</v>
      </c>
      <c r="F31"/>
      <c r="G31"/>
    </row>
    <row r="32" spans="1:7" x14ac:dyDescent="0.25">
      <c r="A32" s="3">
        <v>14</v>
      </c>
      <c r="B32" s="39" t="s">
        <v>23</v>
      </c>
      <c r="C32" s="40"/>
      <c r="D32" s="41"/>
      <c r="E32" s="11"/>
      <c r="F32"/>
      <c r="G32"/>
    </row>
    <row r="33" spans="1:7" x14ac:dyDescent="0.25">
      <c r="A33" s="3">
        <v>15</v>
      </c>
      <c r="B33" s="39" t="s">
        <v>24</v>
      </c>
      <c r="C33" s="40"/>
      <c r="D33" s="41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45" t="s">
        <v>25</v>
      </c>
      <c r="C38" s="46"/>
      <c r="D38" s="47"/>
      <c r="E38" s="11"/>
      <c r="F38"/>
      <c r="G38" s="26"/>
    </row>
    <row r="39" spans="1:7" x14ac:dyDescent="0.25">
      <c r="A39" s="3">
        <v>17</v>
      </c>
      <c r="B39" s="39" t="s">
        <v>41</v>
      </c>
      <c r="C39" s="40"/>
      <c r="D39" s="41"/>
      <c r="E39" s="11"/>
      <c r="F39"/>
      <c r="G39"/>
    </row>
    <row r="40" spans="1:7" x14ac:dyDescent="0.25">
      <c r="A40" s="42" t="s">
        <v>26</v>
      </c>
      <c r="B40" s="43"/>
      <c r="C40" s="43"/>
      <c r="D40" s="44"/>
      <c r="E40" s="12">
        <f>SUM(E19:E39)</f>
        <v>3469738.25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topLeftCell="A3" zoomScaleNormal="100" workbookViewId="0">
      <selection activeCell="J14" sqref="J14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29">
        <v>44250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x14ac:dyDescent="0.25">
      <c r="A8" s="8">
        <v>1</v>
      </c>
      <c r="B8" s="8" t="s">
        <v>43</v>
      </c>
      <c r="C8" s="8" t="s">
        <v>44</v>
      </c>
      <c r="D8" s="33" t="s">
        <v>45</v>
      </c>
      <c r="E8" s="32">
        <v>35200</v>
      </c>
      <c r="G8" s="34"/>
    </row>
    <row r="9" spans="1:8" x14ac:dyDescent="0.25">
      <c r="A9" s="8"/>
      <c r="B9" s="8"/>
      <c r="C9" s="8"/>
      <c r="D9" s="30" t="s">
        <v>46</v>
      </c>
      <c r="E9" s="31">
        <f>SUM(E8:E8)</f>
        <v>35200</v>
      </c>
    </row>
    <row r="10" spans="1:8" s="22" customFormat="1" x14ac:dyDescent="0.25">
      <c r="A10" s="8">
        <v>2</v>
      </c>
      <c r="B10" s="8" t="s">
        <v>47</v>
      </c>
      <c r="C10" s="8" t="s">
        <v>48</v>
      </c>
      <c r="D10" s="35" t="s">
        <v>49</v>
      </c>
      <c r="E10" s="36">
        <v>1313226.17</v>
      </c>
    </row>
    <row r="11" spans="1:8" x14ac:dyDescent="0.25">
      <c r="A11" s="8"/>
      <c r="B11" s="8"/>
      <c r="C11" s="8"/>
      <c r="D11" s="35" t="s">
        <v>50</v>
      </c>
      <c r="E11" s="36">
        <v>866819.88</v>
      </c>
    </row>
    <row r="12" spans="1:8" x14ac:dyDescent="0.25">
      <c r="A12" s="8"/>
      <c r="B12" s="8"/>
      <c r="C12" s="8"/>
      <c r="D12" s="37" t="s">
        <v>51</v>
      </c>
      <c r="E12" s="38">
        <f>SUM(E10:E11)</f>
        <v>2180046.0499999998</v>
      </c>
    </row>
    <row r="13" spans="1:8" x14ac:dyDescent="0.25">
      <c r="A13" s="8">
        <v>3</v>
      </c>
      <c r="B13" s="8" t="s">
        <v>52</v>
      </c>
      <c r="C13" s="8" t="s">
        <v>53</v>
      </c>
      <c r="D13" s="56" t="s">
        <v>54</v>
      </c>
      <c r="E13" s="32">
        <v>44686.400000000001</v>
      </c>
      <c r="G13" s="34"/>
    </row>
    <row r="14" spans="1:8" x14ac:dyDescent="0.25">
      <c r="A14" s="8"/>
      <c r="B14" s="8"/>
      <c r="C14" s="8"/>
      <c r="D14" s="8" t="s">
        <v>55</v>
      </c>
      <c r="E14" s="54">
        <v>155320</v>
      </c>
    </row>
    <row r="15" spans="1:8" x14ac:dyDescent="0.25">
      <c r="A15" s="8"/>
      <c r="B15" s="8"/>
      <c r="C15" s="8"/>
      <c r="D15" s="8" t="s">
        <v>56</v>
      </c>
      <c r="E15" s="54">
        <v>50782.6</v>
      </c>
    </row>
    <row r="16" spans="1:8" x14ac:dyDescent="0.25">
      <c r="A16" s="8"/>
      <c r="B16" s="8"/>
      <c r="C16" s="8"/>
      <c r="D16" s="8" t="s">
        <v>57</v>
      </c>
      <c r="E16" s="54">
        <v>57519</v>
      </c>
    </row>
    <row r="17" spans="1:5" x14ac:dyDescent="0.25">
      <c r="A17" s="8"/>
      <c r="B17" s="8"/>
      <c r="C17" s="8"/>
      <c r="D17" s="8" t="s">
        <v>58</v>
      </c>
      <c r="E17" s="8">
        <v>612393.43000000005</v>
      </c>
    </row>
    <row r="18" spans="1:5" x14ac:dyDescent="0.25">
      <c r="A18" s="8"/>
      <c r="B18" s="8"/>
      <c r="C18" s="8"/>
      <c r="D18" s="8" t="s">
        <v>59</v>
      </c>
      <c r="E18" s="8">
        <v>333790.77</v>
      </c>
    </row>
    <row r="19" spans="1:5" x14ac:dyDescent="0.25">
      <c r="A19" s="8"/>
      <c r="B19" s="8"/>
      <c r="C19" s="8"/>
      <c r="D19" s="30" t="s">
        <v>60</v>
      </c>
      <c r="E19" s="31">
        <f>SUM(E14:E18)</f>
        <v>1209805.8</v>
      </c>
    </row>
    <row r="20" spans="1:5" x14ac:dyDescent="0.25">
      <c r="A20" s="8"/>
      <c r="B20" s="8"/>
      <c r="C20" s="8"/>
      <c r="D20" s="30" t="s">
        <v>42</v>
      </c>
      <c r="E20" s="55">
        <f>+E9+E12+E19</f>
        <v>3425051.8499999996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2021-03-02T08:53:18Z</dcterms:modified>
</cp:coreProperties>
</file>