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27795" windowHeight="12600"/>
  </bookViews>
  <sheets>
    <sheet name="СТАЊЕ СРЕДСТАВА НА ДАН" sheetId="1" r:id="rId1"/>
    <sheet name="ИСПЛАТА ПО ДОБАВЉАЧИМА " sheetId="2" r:id="rId2"/>
    <sheet name="List3" sheetId="3" r:id="rId3"/>
  </sheets>
  <definedNames>
    <definedName name="_xlnm.Print_Area" localSheetId="1">'ИСПЛАТА ПО ДОБАВЉАЧИМА '!$B$1:$F$7</definedName>
  </definedNames>
  <calcPr calcId="145621"/>
</workbook>
</file>

<file path=xl/calcChain.xml><?xml version="1.0" encoding="utf-8"?>
<calcChain xmlns="http://schemas.openxmlformats.org/spreadsheetml/2006/main">
  <c r="E8" i="2" l="1"/>
  <c r="D14" i="1" l="1"/>
  <c r="E40" i="1"/>
  <c r="E14" i="1" l="1"/>
  <c r="E15" i="1" s="1"/>
  <c r="E7" i="1" l="1"/>
</calcChain>
</file>

<file path=xl/sharedStrings.xml><?xml version="1.0" encoding="utf-8"?>
<sst xmlns="http://schemas.openxmlformats.org/spreadsheetml/2006/main" count="64" uniqueCount="62">
  <si>
    <t>ОПШТА БОЛНИЦА ПАРАЋИН</t>
  </si>
  <si>
    <t>ДНЕВНИ ИЗВЕШТАЈ</t>
  </si>
  <si>
    <t>Стање претходног дана</t>
  </si>
  <si>
    <t>Стање средстава на дан</t>
  </si>
  <si>
    <t>Прилив новчаних средстава</t>
  </si>
  <si>
    <t>Прилив од партиципације</t>
  </si>
  <si>
    <t>Остали приливи</t>
  </si>
  <si>
    <t>Пренос са рачуна сопствених средстава</t>
  </si>
  <si>
    <t>Укупно</t>
  </si>
  <si>
    <t>Извршена плаћања</t>
  </si>
  <si>
    <t>Плате</t>
  </si>
  <si>
    <t>Јубиларне награде</t>
  </si>
  <si>
    <t>Отпремнине</t>
  </si>
  <si>
    <t>Превоз</t>
  </si>
  <si>
    <t>Енергенти</t>
  </si>
  <si>
    <t>Исхрана болесника</t>
  </si>
  <si>
    <t>Материјални и остали трошкови</t>
  </si>
  <si>
    <t>Лекови у здравственој установи</t>
  </si>
  <si>
    <t>Цитостатици са листе лекова</t>
  </si>
  <si>
    <t>Крв и продукти од крви</t>
  </si>
  <si>
    <t>Санитетски и медицински потрошни материјал</t>
  </si>
  <si>
    <t>Лекови ван листе лекова</t>
  </si>
  <si>
    <t>Имплантати у ортопедији (ендопротезе)</t>
  </si>
  <si>
    <t>Остали уградни материјал</t>
  </si>
  <si>
    <t>Уградни материјал у ортопедији</t>
  </si>
  <si>
    <t>Остале исплате</t>
  </si>
  <si>
    <t>Укупно:</t>
  </si>
  <si>
    <t xml:space="preserve">Исплаћено дана </t>
  </si>
  <si>
    <t>КПП</t>
  </si>
  <si>
    <t>НАМЕНА</t>
  </si>
  <si>
    <t>ДОБАВЉАЧ</t>
  </si>
  <si>
    <t>ИЗНОС</t>
  </si>
  <si>
    <t>ИСПЛАТЕ СА БУЏЕТСКОГ РАЧУНА  ПО НАМЕНАМА И ДОБАВЉАЧИМА НА ДАН:</t>
  </si>
  <si>
    <t>R. BR</t>
  </si>
  <si>
    <t>Санитетски и медицински потрошни материјал-варијабилни део</t>
  </si>
  <si>
    <t>Материјални и остали трошкови-варијабилни део</t>
  </si>
  <si>
    <t>Лекови у здравственој установи-варијабилни део</t>
  </si>
  <si>
    <t>Енергенти-варијабилни део</t>
  </si>
  <si>
    <t>Прилив средстава од РФЗО-а по уговору за 2022.год.</t>
  </si>
  <si>
    <t>Награде запосленима ангажованим у COVID-19</t>
  </si>
  <si>
    <t>23,05,2022</t>
  </si>
  <si>
    <t>KPP07E</t>
  </si>
  <si>
    <t>OSTALI MATERIJALNI TROŠKOVI</t>
  </si>
  <si>
    <t>24.05.2022.</t>
  </si>
  <si>
    <t>TREN DOO</t>
  </si>
  <si>
    <t>OMNI MEDIKAL d.o.o.</t>
  </si>
  <si>
    <t>ECOTRADE BG</t>
  </si>
  <si>
    <t>B I O G N O S T</t>
  </si>
  <si>
    <t>METRECO D.O.O.</t>
  </si>
  <si>
    <t>FLORA - KOMERC</t>
  </si>
  <si>
    <t>DEXON</t>
  </si>
  <si>
    <t>MEDIRAY</t>
  </si>
  <si>
    <t>JUNIKOM</t>
  </si>
  <si>
    <t>VICOR</t>
  </si>
  <si>
    <t>DIACOR</t>
  </si>
  <si>
    <t>MALKER</t>
  </si>
  <si>
    <t>GOSPER DOO</t>
  </si>
  <si>
    <t>PROMEDIA</t>
  </si>
  <si>
    <t>SUPERLAB</t>
  </si>
  <si>
    <t>KPP085</t>
  </si>
  <si>
    <t>SANITETSKI MATERIJAL</t>
  </si>
  <si>
    <t>Pošta Srbije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</si>
</sst>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1"/>
      <color rgb="FF000000"/>
      <name val="Calibri"/>
      <family val="2"/>
      <charset val="238"/>
      <scheme val="minor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5" fillId="0" borderId="0"/>
  </cellStyleXfs>
  <cellXfs count="61">
    <xf numFmtId="0" fontId="0" fillId="0" borderId="0" xfId="0"/>
    <xf numFmtId="0" fontId="0" fillId="0" borderId="1" xfId="0" applyBorder="1" applyAlignment="1">
      <alignment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1" fillId="0" borderId="0" xfId="0" applyFont="1"/>
    <xf numFmtId="0" fontId="2" fillId="0" borderId="0" xfId="0" applyFont="1" applyAlignment="1">
      <alignment vertical="center"/>
    </xf>
    <xf numFmtId="0" fontId="0" fillId="0" borderId="5" xfId="0" applyBorder="1" applyAlignment="1">
      <alignment vertical="center"/>
    </xf>
    <xf numFmtId="0" fontId="0" fillId="0" borderId="1" xfId="0" applyBorder="1"/>
    <xf numFmtId="4" fontId="0" fillId="0" borderId="0" xfId="0" applyNumberFormat="1" applyAlignment="1">
      <alignment vertical="center"/>
    </xf>
    <xf numFmtId="4" fontId="0" fillId="0" borderId="1" xfId="0" applyNumberFormat="1" applyBorder="1" applyAlignment="1">
      <alignment vertical="center"/>
    </xf>
    <xf numFmtId="4" fontId="0" fillId="0" borderId="1" xfId="0" applyNumberFormat="1" applyBorder="1"/>
    <xf numFmtId="14" fontId="0" fillId="0" borderId="1" xfId="0" applyNumberFormat="1" applyBorder="1" applyAlignment="1">
      <alignment horizontal="right" vertical="center"/>
    </xf>
    <xf numFmtId="4" fontId="1" fillId="0" borderId="1" xfId="0" applyNumberFormat="1" applyFont="1" applyBorder="1" applyAlignment="1">
      <alignment vertical="center"/>
    </xf>
    <xf numFmtId="0" fontId="0" fillId="0" borderId="2" xfId="0" applyBorder="1" applyAlignment="1">
      <alignment horizontal="left"/>
    </xf>
    <xf numFmtId="0" fontId="0" fillId="0" borderId="4" xfId="0" applyBorder="1" applyAlignment="1">
      <alignment horizontal="left"/>
    </xf>
    <xf numFmtId="14" fontId="1" fillId="0" borderId="1" xfId="0" applyNumberFormat="1" applyFont="1" applyBorder="1" applyAlignment="1">
      <alignment horizontal="right" vertical="center"/>
    </xf>
    <xf numFmtId="0" fontId="1" fillId="0" borderId="1" xfId="0" applyFont="1" applyBorder="1"/>
    <xf numFmtId="0" fontId="0" fillId="0" borderId="0" xfId="0" applyAlignment="1"/>
    <xf numFmtId="0" fontId="3" fillId="0" borderId="0" xfId="0" applyFont="1" applyAlignment="1"/>
    <xf numFmtId="0" fontId="3" fillId="0" borderId="0" xfId="0" applyFont="1" applyBorder="1" applyAlignment="1"/>
    <xf numFmtId="0" fontId="4" fillId="0" borderId="0" xfId="0" applyFont="1"/>
    <xf numFmtId="0" fontId="0" fillId="0" borderId="0" xfId="0"/>
    <xf numFmtId="0" fontId="0" fillId="0" borderId="2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3" xfId="0" applyBorder="1" applyAlignment="1">
      <alignment horizontal="left"/>
    </xf>
    <xf numFmtId="4" fontId="0" fillId="0" borderId="0" xfId="0" applyNumberFormat="1"/>
    <xf numFmtId="14" fontId="1" fillId="0" borderId="0" xfId="0" applyNumberFormat="1" applyFont="1"/>
    <xf numFmtId="14" fontId="0" fillId="0" borderId="0" xfId="0" applyNumberFormat="1" applyAlignment="1">
      <alignment vertical="center"/>
    </xf>
    <xf numFmtId="0" fontId="0" fillId="0" borderId="0" xfId="0"/>
    <xf numFmtId="0" fontId="0" fillId="0" borderId="0" xfId="0"/>
    <xf numFmtId="0" fontId="0" fillId="0" borderId="1" xfId="0" applyFill="1" applyBorder="1"/>
    <xf numFmtId="0" fontId="5" fillId="0" borderId="0" xfId="0" applyFont="1"/>
    <xf numFmtId="0" fontId="5" fillId="0" borderId="0" xfId="0" applyFont="1" applyBorder="1"/>
    <xf numFmtId="0" fontId="6" fillId="0" borderId="0" xfId="0" applyFont="1" applyBorder="1" applyAlignment="1">
      <alignment horizontal="center" wrapText="1"/>
    </xf>
    <xf numFmtId="0" fontId="0" fillId="0" borderId="0" xfId="0" applyBorder="1"/>
    <xf numFmtId="14" fontId="6" fillId="0" borderId="0" xfId="0" applyNumberFormat="1" applyFont="1" applyBorder="1" applyAlignment="1">
      <alignment horizontal="center" wrapText="1"/>
    </xf>
    <xf numFmtId="0" fontId="0" fillId="0" borderId="1" xfId="0" applyFont="1" applyBorder="1"/>
    <xf numFmtId="4" fontId="0" fillId="0" borderId="1" xfId="0" applyNumberFormat="1" applyFont="1" applyBorder="1" applyAlignment="1">
      <alignment horizontal="right"/>
    </xf>
    <xf numFmtId="4" fontId="1" fillId="0" borderId="1" xfId="0" applyNumberFormat="1" applyFont="1" applyBorder="1" applyAlignment="1">
      <alignment horizontal="right"/>
    </xf>
    <xf numFmtId="0" fontId="0" fillId="0" borderId="4" xfId="0" applyBorder="1" applyAlignment="1">
      <alignment horizontal="left"/>
    </xf>
    <xf numFmtId="0" fontId="7" fillId="0" borderId="1" xfId="0" applyFont="1" applyBorder="1" applyAlignment="1">
      <alignment horizontal="left" wrapText="1"/>
    </xf>
    <xf numFmtId="0" fontId="2" fillId="0" borderId="2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0" fillId="0" borderId="2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2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1" fillId="0" borderId="2" xfId="0" applyFont="1" applyBorder="1" applyAlignment="1">
      <alignment horizontal="right" vertical="center"/>
    </xf>
    <xf numFmtId="0" fontId="1" fillId="0" borderId="4" xfId="0" applyFont="1" applyBorder="1" applyAlignment="1">
      <alignment horizontal="right" vertical="center"/>
    </xf>
    <xf numFmtId="0" fontId="1" fillId="0" borderId="3" xfId="0" applyFont="1" applyBorder="1" applyAlignment="1">
      <alignment horizontal="right" vertical="center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left"/>
    </xf>
    <xf numFmtId="0" fontId="0" fillId="0" borderId="4" xfId="0" applyBorder="1" applyAlignment="1">
      <alignment horizontal="left" vertical="center"/>
    </xf>
    <xf numFmtId="4" fontId="0" fillId="0" borderId="1" xfId="0" applyNumberFormat="1" applyBorder="1" applyAlignment="1">
      <alignment horizontal="right"/>
    </xf>
    <xf numFmtId="4" fontId="1" fillId="0" borderId="1" xfId="0" applyNumberFormat="1" applyFont="1" applyFill="1" applyBorder="1"/>
    <xf numFmtId="4" fontId="5" fillId="0" borderId="1" xfId="0" applyNumberFormat="1" applyFont="1" applyBorder="1" applyAlignment="1">
      <alignment horizontal="right"/>
    </xf>
    <xf numFmtId="4" fontId="8" fillId="0" borderId="1" xfId="0" applyNumberFormat="1" applyFont="1" applyBorder="1" applyAlignment="1">
      <alignment horizontal="right" wrapText="1"/>
    </xf>
  </cellXfs>
  <cellStyles count="2">
    <cellStyle name="Normalan" xfId="0" builtinId="0"/>
    <cellStyle name="Normalan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ema">
  <a:themeElements>
    <a:clrScheme name="Kancelarij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arij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arij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0"/>
  <sheetViews>
    <sheetView tabSelected="1" topLeftCell="A2" workbookViewId="0">
      <selection activeCell="I8" sqref="I8"/>
    </sheetView>
  </sheetViews>
  <sheetFormatPr defaultRowHeight="15" x14ac:dyDescent="0.25"/>
  <cols>
    <col min="1" max="1" width="9.140625" style="2"/>
    <col min="2" max="2" width="14.5703125" style="2" customWidth="1"/>
    <col min="3" max="3" width="31.28515625" style="2" customWidth="1"/>
    <col min="4" max="4" width="21.85546875" style="2" customWidth="1"/>
    <col min="5" max="5" width="17.5703125" style="9" customWidth="1"/>
    <col min="6" max="7" width="12.7109375" style="2" bestFit="1" customWidth="1"/>
    <col min="8" max="8" width="12.42578125" style="2" customWidth="1"/>
    <col min="9" max="16384" width="9.140625" style="2"/>
  </cols>
  <sheetData>
    <row r="1" spans="1:8" x14ac:dyDescent="0.25">
      <c r="A1" s="5" t="s">
        <v>0</v>
      </c>
      <c r="B1" s="5"/>
      <c r="C1" s="5"/>
      <c r="D1"/>
    </row>
    <row r="2" spans="1:8" x14ac:dyDescent="0.25">
      <c r="A2"/>
      <c r="B2"/>
      <c r="C2"/>
      <c r="D2"/>
    </row>
    <row r="3" spans="1:8" ht="18.75" x14ac:dyDescent="0.25">
      <c r="C3" s="6" t="s">
        <v>1</v>
      </c>
      <c r="D3" s="28"/>
    </row>
    <row r="7" spans="1:8" ht="18.75" x14ac:dyDescent="0.3">
      <c r="A7" s="42" t="s">
        <v>3</v>
      </c>
      <c r="B7" s="43"/>
      <c r="C7" s="44"/>
      <c r="D7" s="16" t="s">
        <v>43</v>
      </c>
      <c r="E7" s="13">
        <f>+E15</f>
        <v>3154532.8000000007</v>
      </c>
      <c r="F7" s="9"/>
      <c r="G7" s="9"/>
    </row>
    <row r="8" spans="1:8" x14ac:dyDescent="0.25">
      <c r="A8" s="7">
        <v>1</v>
      </c>
      <c r="B8" s="8" t="s">
        <v>2</v>
      </c>
      <c r="C8" s="8"/>
      <c r="D8" s="16">
        <v>44704</v>
      </c>
      <c r="E8" s="10">
        <v>4301669.2300000004</v>
      </c>
    </row>
    <row r="9" spans="1:8" x14ac:dyDescent="0.25">
      <c r="A9" s="1">
        <v>2</v>
      </c>
      <c r="B9" s="45" t="s">
        <v>4</v>
      </c>
      <c r="C9" s="46"/>
      <c r="D9" s="55"/>
      <c r="E9" s="11"/>
      <c r="F9"/>
      <c r="G9"/>
    </row>
    <row r="10" spans="1:8" x14ac:dyDescent="0.25">
      <c r="A10" s="1">
        <v>3</v>
      </c>
      <c r="B10" s="45" t="s">
        <v>38</v>
      </c>
      <c r="C10" s="46"/>
      <c r="D10" s="55"/>
      <c r="E10" s="11"/>
      <c r="F10" s="26"/>
      <c r="G10" s="26"/>
    </row>
    <row r="11" spans="1:8" x14ac:dyDescent="0.25">
      <c r="A11" s="1">
        <v>4</v>
      </c>
      <c r="B11" s="45" t="s">
        <v>5</v>
      </c>
      <c r="C11" s="46"/>
      <c r="D11" s="55"/>
      <c r="E11" s="11">
        <v>2950</v>
      </c>
      <c r="F11"/>
      <c r="G11"/>
    </row>
    <row r="12" spans="1:8" x14ac:dyDescent="0.25">
      <c r="A12" s="1">
        <v>5</v>
      </c>
      <c r="B12" s="45" t="s">
        <v>6</v>
      </c>
      <c r="C12" s="46"/>
      <c r="D12" s="55"/>
      <c r="E12" s="11"/>
      <c r="F12"/>
      <c r="G12"/>
      <c r="H12" s="9"/>
    </row>
    <row r="13" spans="1:8" x14ac:dyDescent="0.25">
      <c r="A13" s="1">
        <v>6</v>
      </c>
      <c r="B13" s="47" t="s">
        <v>7</v>
      </c>
      <c r="C13" s="56"/>
      <c r="D13" s="48"/>
      <c r="E13" s="10"/>
    </row>
    <row r="14" spans="1:8" x14ac:dyDescent="0.25">
      <c r="A14" s="4">
        <v>7</v>
      </c>
      <c r="B14" s="47" t="s">
        <v>27</v>
      </c>
      <c r="C14" s="48"/>
      <c r="D14" s="12">
        <f>+D8</f>
        <v>44704</v>
      </c>
      <c r="E14" s="10">
        <f>+E40</f>
        <v>1150086.43</v>
      </c>
    </row>
    <row r="15" spans="1:8" x14ac:dyDescent="0.25">
      <c r="A15" s="49" t="s">
        <v>8</v>
      </c>
      <c r="B15" s="50"/>
      <c r="C15" s="50"/>
      <c r="D15" s="51"/>
      <c r="E15" s="13">
        <f>+E8+E9+E10+E11+E12+E13-E14</f>
        <v>3154532.8000000007</v>
      </c>
      <c r="G15" s="9"/>
      <c r="H15" s="9"/>
    </row>
    <row r="18" spans="1:7" x14ac:dyDescent="0.25">
      <c r="A18" s="52" t="s">
        <v>9</v>
      </c>
      <c r="B18" s="53"/>
      <c r="C18" s="53"/>
      <c r="D18" s="53"/>
      <c r="E18" s="54"/>
    </row>
    <row r="19" spans="1:7" x14ac:dyDescent="0.25">
      <c r="A19" s="3">
        <v>1</v>
      </c>
      <c r="B19" s="45" t="s">
        <v>10</v>
      </c>
      <c r="C19" s="46"/>
      <c r="D19" s="55"/>
      <c r="E19" s="11"/>
      <c r="F19"/>
      <c r="G19"/>
    </row>
    <row r="20" spans="1:7" x14ac:dyDescent="0.25">
      <c r="A20" s="3">
        <v>2</v>
      </c>
      <c r="B20" s="45" t="s">
        <v>11</v>
      </c>
      <c r="C20" s="46"/>
      <c r="D20" s="55"/>
      <c r="E20" s="11"/>
      <c r="F20"/>
      <c r="G20"/>
    </row>
    <row r="21" spans="1:7" x14ac:dyDescent="0.25">
      <c r="A21" s="3">
        <v>3</v>
      </c>
      <c r="B21" s="45" t="s">
        <v>12</v>
      </c>
      <c r="C21" s="46"/>
      <c r="D21" s="55"/>
      <c r="E21" s="11"/>
      <c r="F21"/>
      <c r="G21"/>
    </row>
    <row r="22" spans="1:7" x14ac:dyDescent="0.25">
      <c r="A22" s="3">
        <v>4</v>
      </c>
      <c r="B22" s="45" t="s">
        <v>13</v>
      </c>
      <c r="C22" s="46"/>
      <c r="D22" s="46"/>
      <c r="E22" s="11"/>
      <c r="F22"/>
      <c r="G22"/>
    </row>
    <row r="23" spans="1:7" x14ac:dyDescent="0.25">
      <c r="A23" s="3">
        <v>5</v>
      </c>
      <c r="B23" s="45" t="s">
        <v>14</v>
      </c>
      <c r="C23" s="46"/>
      <c r="D23" s="46"/>
      <c r="E23" s="8"/>
      <c r="F23"/>
      <c r="G23"/>
    </row>
    <row r="24" spans="1:7" x14ac:dyDescent="0.25">
      <c r="A24" s="3">
        <v>6</v>
      </c>
      <c r="B24" s="45" t="s">
        <v>15</v>
      </c>
      <c r="C24" s="46"/>
      <c r="D24" s="46"/>
      <c r="E24" s="1"/>
      <c r="F24"/>
      <c r="G24"/>
    </row>
    <row r="25" spans="1:7" x14ac:dyDescent="0.25">
      <c r="A25" s="3">
        <v>7</v>
      </c>
      <c r="B25" s="45" t="s">
        <v>16</v>
      </c>
      <c r="C25" s="46"/>
      <c r="D25" s="46"/>
      <c r="E25" s="8">
        <v>22354</v>
      </c>
      <c r="F25"/>
    </row>
    <row r="26" spans="1:7" x14ac:dyDescent="0.25">
      <c r="A26" s="3">
        <v>8</v>
      </c>
      <c r="B26" s="45" t="s">
        <v>17</v>
      </c>
      <c r="C26" s="46"/>
      <c r="D26" s="46"/>
      <c r="E26" s="1"/>
      <c r="F26"/>
    </row>
    <row r="27" spans="1:7" x14ac:dyDescent="0.25">
      <c r="A27" s="3">
        <v>9</v>
      </c>
      <c r="B27" s="14" t="s">
        <v>18</v>
      </c>
      <c r="C27" s="15"/>
      <c r="D27" s="40"/>
      <c r="E27" s="1"/>
      <c r="F27"/>
      <c r="G27"/>
    </row>
    <row r="28" spans="1:7" x14ac:dyDescent="0.25">
      <c r="A28" s="3">
        <v>10</v>
      </c>
      <c r="B28" s="14" t="s">
        <v>19</v>
      </c>
      <c r="C28" s="15"/>
      <c r="D28" s="15"/>
      <c r="E28" s="1"/>
      <c r="F28"/>
      <c r="G28"/>
    </row>
    <row r="29" spans="1:7" x14ac:dyDescent="0.25">
      <c r="A29" s="3">
        <v>11</v>
      </c>
      <c r="B29" s="45" t="s">
        <v>20</v>
      </c>
      <c r="C29" s="46"/>
      <c r="D29" s="46"/>
      <c r="E29" s="1">
        <v>1127732.43</v>
      </c>
      <c r="F29"/>
    </row>
    <row r="30" spans="1:7" x14ac:dyDescent="0.25">
      <c r="A30" s="3">
        <v>12</v>
      </c>
      <c r="B30" s="45" t="s">
        <v>21</v>
      </c>
      <c r="C30" s="46"/>
      <c r="D30" s="46"/>
      <c r="E30" s="11"/>
      <c r="F30"/>
    </row>
    <row r="31" spans="1:7" x14ac:dyDescent="0.25">
      <c r="A31" s="3">
        <v>13</v>
      </c>
      <c r="B31" s="45" t="s">
        <v>22</v>
      </c>
      <c r="C31" s="46"/>
      <c r="D31" s="46"/>
      <c r="E31" s="1"/>
      <c r="F31"/>
      <c r="G31"/>
    </row>
    <row r="32" spans="1:7" x14ac:dyDescent="0.25">
      <c r="A32" s="3">
        <v>14</v>
      </c>
      <c r="B32" s="45" t="s">
        <v>23</v>
      </c>
      <c r="C32" s="46"/>
      <c r="D32" s="46"/>
      <c r="E32" s="11"/>
      <c r="F32"/>
      <c r="G32"/>
    </row>
    <row r="33" spans="1:7" x14ac:dyDescent="0.25">
      <c r="A33" s="3">
        <v>15</v>
      </c>
      <c r="B33" s="45" t="s">
        <v>24</v>
      </c>
      <c r="C33" s="46"/>
      <c r="D33" s="55"/>
      <c r="E33" s="11"/>
      <c r="F33"/>
      <c r="G33"/>
    </row>
    <row r="34" spans="1:7" x14ac:dyDescent="0.25">
      <c r="A34" s="3"/>
      <c r="B34" s="23" t="s">
        <v>36</v>
      </c>
      <c r="C34" s="24"/>
      <c r="D34" s="25"/>
      <c r="E34" s="11"/>
      <c r="F34" s="22"/>
      <c r="G34" s="22"/>
    </row>
    <row r="35" spans="1:7" x14ac:dyDescent="0.25">
      <c r="A35" s="3"/>
      <c r="B35" s="23" t="s">
        <v>37</v>
      </c>
      <c r="C35" s="24"/>
      <c r="D35" s="25"/>
      <c r="E35" s="11"/>
      <c r="F35" s="22"/>
      <c r="G35" s="22"/>
    </row>
    <row r="36" spans="1:7" x14ac:dyDescent="0.25">
      <c r="A36" s="3"/>
      <c r="B36" s="23" t="s">
        <v>34</v>
      </c>
      <c r="C36" s="24"/>
      <c r="D36" s="25"/>
      <c r="E36" s="11"/>
      <c r="F36" s="22"/>
      <c r="G36" s="22"/>
    </row>
    <row r="37" spans="1:7" x14ac:dyDescent="0.25">
      <c r="A37" s="3"/>
      <c r="B37" s="23" t="s">
        <v>35</v>
      </c>
      <c r="C37" s="24"/>
      <c r="D37" s="25"/>
      <c r="E37" s="11"/>
      <c r="F37" s="22"/>
      <c r="G37" s="22"/>
    </row>
    <row r="38" spans="1:7" x14ac:dyDescent="0.25">
      <c r="A38" s="3">
        <v>16</v>
      </c>
      <c r="B38" s="47" t="s">
        <v>25</v>
      </c>
      <c r="C38" s="56"/>
      <c r="D38" s="48"/>
      <c r="E38" s="11"/>
      <c r="F38"/>
      <c r="G38" s="26"/>
    </row>
    <row r="39" spans="1:7" x14ac:dyDescent="0.25">
      <c r="A39" s="3">
        <v>17</v>
      </c>
      <c r="B39" s="45" t="s">
        <v>39</v>
      </c>
      <c r="C39" s="46"/>
      <c r="D39" s="55"/>
      <c r="E39" s="11"/>
      <c r="F39"/>
      <c r="G39" s="26"/>
    </row>
    <row r="40" spans="1:7" x14ac:dyDescent="0.25">
      <c r="A40" s="49" t="s">
        <v>26</v>
      </c>
      <c r="B40" s="50"/>
      <c r="C40" s="50"/>
      <c r="D40" s="51"/>
      <c r="E40" s="13">
        <f>SUM(E19:E39)</f>
        <v>1150086.43</v>
      </c>
      <c r="F40" s="9"/>
      <c r="G40" s="9"/>
    </row>
  </sheetData>
  <mergeCells count="25">
    <mergeCell ref="B39:D39"/>
    <mergeCell ref="A40:D40"/>
    <mergeCell ref="B33:D33"/>
    <mergeCell ref="B38:D38"/>
    <mergeCell ref="B26:D26"/>
    <mergeCell ref="B29:D29"/>
    <mergeCell ref="B30:D30"/>
    <mergeCell ref="B31:D31"/>
    <mergeCell ref="B32:D32"/>
    <mergeCell ref="B23:D23"/>
    <mergeCell ref="B24:D24"/>
    <mergeCell ref="B25:D25"/>
    <mergeCell ref="B9:D9"/>
    <mergeCell ref="B10:D10"/>
    <mergeCell ref="B11:D11"/>
    <mergeCell ref="A7:C7"/>
    <mergeCell ref="B22:D22"/>
    <mergeCell ref="B14:C14"/>
    <mergeCell ref="A15:D15"/>
    <mergeCell ref="A18:E18"/>
    <mergeCell ref="B12:D12"/>
    <mergeCell ref="B13:D13"/>
    <mergeCell ref="B19:D19"/>
    <mergeCell ref="B20:D20"/>
    <mergeCell ref="B21:D21"/>
  </mergeCells>
  <pageMargins left="0.7" right="0.7" top="0.75" bottom="0.75" header="0.3" footer="0.3"/>
  <pageSetup paperSize="9" scale="81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5"/>
  <sheetViews>
    <sheetView zoomScaleNormal="100" workbookViewId="0">
      <selection activeCell="E25" sqref="E25"/>
    </sheetView>
  </sheetViews>
  <sheetFormatPr defaultRowHeight="15" x14ac:dyDescent="0.25"/>
  <cols>
    <col min="1" max="1" width="5.140625" customWidth="1"/>
    <col min="2" max="2" width="9.7109375" customWidth="1"/>
    <col min="3" max="3" width="37.5703125" customWidth="1"/>
    <col min="4" max="4" width="41.7109375" customWidth="1"/>
    <col min="5" max="5" width="19" customWidth="1"/>
    <col min="6" max="6" width="0.140625" customWidth="1"/>
    <col min="7" max="7" width="11.7109375" bestFit="1" customWidth="1"/>
    <col min="8" max="8" width="9.85546875" bestFit="1" customWidth="1"/>
    <col min="11" max="11" width="24" customWidth="1"/>
    <col min="13" max="13" width="21" customWidth="1"/>
    <col min="14" max="14" width="43.28515625" customWidth="1"/>
  </cols>
  <sheetData>
    <row r="1" spans="1:14" x14ac:dyDescent="0.25">
      <c r="B1" s="5" t="s">
        <v>0</v>
      </c>
      <c r="C1" s="5"/>
      <c r="D1" s="5"/>
    </row>
    <row r="3" spans="1:14" ht="18.75" x14ac:dyDescent="0.25">
      <c r="B3" s="2"/>
      <c r="C3" s="2"/>
      <c r="D3" s="6" t="s">
        <v>1</v>
      </c>
    </row>
    <row r="4" spans="1:14" ht="15.75" x14ac:dyDescent="0.25">
      <c r="B4" s="19" t="s">
        <v>32</v>
      </c>
      <c r="C4" s="19"/>
      <c r="D4" s="20"/>
      <c r="E4" s="27" t="s">
        <v>40</v>
      </c>
      <c r="F4" s="21"/>
    </row>
    <row r="5" spans="1:14" ht="15.75" x14ac:dyDescent="0.25">
      <c r="B5" s="18"/>
      <c r="C5" s="19"/>
      <c r="D5" s="19"/>
      <c r="E5" s="20"/>
      <c r="F5" s="5"/>
      <c r="G5" s="5"/>
      <c r="H5" s="5"/>
    </row>
    <row r="7" spans="1:14" s="5" customFormat="1" x14ac:dyDescent="0.25">
      <c r="A7" s="17" t="s">
        <v>33</v>
      </c>
      <c r="B7" s="17" t="s">
        <v>28</v>
      </c>
      <c r="C7" s="17" t="s">
        <v>29</v>
      </c>
      <c r="D7" s="17" t="s">
        <v>30</v>
      </c>
      <c r="E7" s="17" t="s">
        <v>31</v>
      </c>
    </row>
    <row r="8" spans="1:14" x14ac:dyDescent="0.25">
      <c r="A8" s="8"/>
      <c r="B8" s="8" t="s">
        <v>41</v>
      </c>
      <c r="C8" s="8" t="s">
        <v>42</v>
      </c>
      <c r="D8" s="37" t="s">
        <v>61</v>
      </c>
      <c r="E8" s="39">
        <f>21054+1300</f>
        <v>22354</v>
      </c>
    </row>
    <row r="9" spans="1:14" s="30" customFormat="1" x14ac:dyDescent="0.25">
      <c r="A9" s="8"/>
      <c r="B9" s="8"/>
      <c r="C9" s="8"/>
      <c r="D9" s="8"/>
      <c r="E9" s="38"/>
    </row>
    <row r="10" spans="1:14" s="30" customFormat="1" x14ac:dyDescent="0.25">
      <c r="A10" s="8"/>
      <c r="B10" s="8" t="s">
        <v>59</v>
      </c>
      <c r="C10" s="8" t="s">
        <v>60</v>
      </c>
      <c r="D10" s="8" t="s">
        <v>44</v>
      </c>
      <c r="E10" s="59">
        <v>141456</v>
      </c>
    </row>
    <row r="11" spans="1:14" x14ac:dyDescent="0.25">
      <c r="A11" s="8"/>
      <c r="B11" s="8"/>
      <c r="C11" s="8"/>
      <c r="D11" s="37" t="s">
        <v>45</v>
      </c>
      <c r="E11" s="59">
        <v>20790</v>
      </c>
      <c r="K11" s="32"/>
      <c r="L11" s="33"/>
      <c r="M11" s="33"/>
      <c r="N11" s="33"/>
    </row>
    <row r="12" spans="1:14" ht="15.75" x14ac:dyDescent="0.25">
      <c r="A12" s="8"/>
      <c r="B12" s="8"/>
      <c r="C12" s="8"/>
      <c r="D12" s="41" t="s">
        <v>46</v>
      </c>
      <c r="E12" s="60">
        <v>155344</v>
      </c>
      <c r="L12" s="34"/>
      <c r="M12" s="34"/>
      <c r="N12" s="35"/>
    </row>
    <row r="13" spans="1:14" ht="15.75" x14ac:dyDescent="0.25">
      <c r="A13" s="8"/>
      <c r="B13" s="8"/>
      <c r="C13" s="8"/>
      <c r="D13" s="41" t="s">
        <v>47</v>
      </c>
      <c r="E13" s="60">
        <v>76800</v>
      </c>
      <c r="L13" s="34"/>
      <c r="M13" s="36"/>
      <c r="N13" s="35"/>
    </row>
    <row r="14" spans="1:14" x14ac:dyDescent="0.25">
      <c r="A14" s="8"/>
      <c r="B14" s="8"/>
      <c r="C14" s="8"/>
      <c r="D14" s="37" t="s">
        <v>48</v>
      </c>
      <c r="E14" s="59">
        <v>15912</v>
      </c>
      <c r="K14" s="32"/>
      <c r="L14" s="33"/>
      <c r="M14" s="33"/>
      <c r="N14" s="33"/>
    </row>
    <row r="15" spans="1:14" s="29" customFormat="1" x14ac:dyDescent="0.25">
      <c r="A15" s="8"/>
      <c r="B15" s="8"/>
      <c r="C15" s="8"/>
      <c r="D15" s="37" t="s">
        <v>49</v>
      </c>
      <c r="E15" s="59">
        <v>24294.400000000001</v>
      </c>
      <c r="K15" s="32"/>
      <c r="L15" s="33"/>
      <c r="M15" s="33"/>
      <c r="N15" s="33"/>
    </row>
    <row r="16" spans="1:14" x14ac:dyDescent="0.25">
      <c r="A16" s="8"/>
      <c r="B16" s="8"/>
      <c r="C16" s="8"/>
      <c r="D16" s="37" t="s">
        <v>50</v>
      </c>
      <c r="E16" s="59">
        <v>97590.11</v>
      </c>
      <c r="K16" s="32"/>
      <c r="L16" s="33"/>
      <c r="M16" s="33"/>
      <c r="N16" s="33"/>
    </row>
    <row r="17" spans="1:14" x14ac:dyDescent="0.25">
      <c r="A17" s="8"/>
      <c r="B17" s="8"/>
      <c r="C17" s="8"/>
      <c r="D17" s="37" t="s">
        <v>51</v>
      </c>
      <c r="E17" s="59">
        <v>42075</v>
      </c>
      <c r="L17" s="35"/>
      <c r="M17" s="35"/>
      <c r="N17" s="35"/>
    </row>
    <row r="18" spans="1:14" x14ac:dyDescent="0.25">
      <c r="A18" s="8"/>
      <c r="B18" s="8"/>
      <c r="C18" s="8"/>
      <c r="D18" s="37" t="s">
        <v>52</v>
      </c>
      <c r="E18" s="59">
        <v>19680</v>
      </c>
    </row>
    <row r="19" spans="1:14" s="30" customFormat="1" x14ac:dyDescent="0.25">
      <c r="A19" s="8"/>
      <c r="B19" s="8"/>
      <c r="C19" s="8"/>
      <c r="D19" s="37" t="s">
        <v>53</v>
      </c>
      <c r="E19" s="59">
        <v>291343.40000000002</v>
      </c>
    </row>
    <row r="20" spans="1:14" x14ac:dyDescent="0.25">
      <c r="A20" s="8"/>
      <c r="B20" s="8"/>
      <c r="C20" s="8"/>
      <c r="D20" s="37" t="s">
        <v>54</v>
      </c>
      <c r="E20" s="59">
        <v>35046</v>
      </c>
    </row>
    <row r="21" spans="1:14" x14ac:dyDescent="0.25">
      <c r="A21" s="8"/>
      <c r="B21" s="8"/>
      <c r="C21" s="8"/>
      <c r="D21" s="37" t="s">
        <v>55</v>
      </c>
      <c r="E21" s="59">
        <v>102329.52</v>
      </c>
    </row>
    <row r="22" spans="1:14" x14ac:dyDescent="0.25">
      <c r="A22" s="8"/>
      <c r="B22" s="8"/>
      <c r="C22" s="8"/>
      <c r="D22" s="37" t="s">
        <v>56</v>
      </c>
      <c r="E22" s="59">
        <v>24480</v>
      </c>
    </row>
    <row r="23" spans="1:14" x14ac:dyDescent="0.25">
      <c r="A23" s="8"/>
      <c r="B23" s="8"/>
      <c r="C23" s="8"/>
      <c r="D23" s="8" t="s">
        <v>57</v>
      </c>
      <c r="E23" s="57">
        <v>24480</v>
      </c>
    </row>
    <row r="24" spans="1:14" x14ac:dyDescent="0.25">
      <c r="A24" s="8"/>
      <c r="B24" s="8"/>
      <c r="C24" s="8"/>
      <c r="D24" s="8" t="s">
        <v>58</v>
      </c>
      <c r="E24" s="57">
        <v>56112</v>
      </c>
    </row>
    <row r="25" spans="1:14" x14ac:dyDescent="0.25">
      <c r="A25" s="8"/>
      <c r="B25" s="8"/>
      <c r="C25" s="8"/>
      <c r="D25" s="31"/>
      <c r="E25" s="58">
        <v>1127732.43</v>
      </c>
    </row>
  </sheetData>
  <pageMargins left="0.7" right="0.7" top="0.75" bottom="0.75" header="0.3" footer="0.3"/>
  <pageSetup paperSize="9" scale="80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3</vt:i4>
      </vt:variant>
      <vt:variant>
        <vt:lpstr>Imenovani opsezi</vt:lpstr>
      </vt:variant>
      <vt:variant>
        <vt:i4>1</vt:i4>
      </vt:variant>
    </vt:vector>
  </HeadingPairs>
  <TitlesOfParts>
    <vt:vector size="4" baseType="lpstr">
      <vt:lpstr>СТАЊЕ СРЕДСТАВА НА ДАН</vt:lpstr>
      <vt:lpstr>ИСПЛАТА ПО ДОБАВЉАЧИМА </vt:lpstr>
      <vt:lpstr>List3</vt:lpstr>
      <vt:lpstr>'ИСПЛАТА ПО ДОБАВЉАЧИМА '!Oblast_štampanja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BOB</dc:creator>
  <cp:lastModifiedBy>BOLNICA</cp:lastModifiedBy>
  <cp:lastPrinted>2020-01-14T08:56:04Z</cp:lastPrinted>
  <dcterms:created xsi:type="dcterms:W3CDTF">2018-11-15T07:03:42Z</dcterms:created>
  <dcterms:modified xsi:type="dcterms:W3CDTF">2022-05-25T08:58:06Z</dcterms:modified>
</cp:coreProperties>
</file>