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0" i="1" l="1"/>
  <c r="E22" i="1"/>
  <c r="E40" i="1" l="1"/>
  <c r="D14" i="1" l="1"/>
  <c r="E14" i="1"/>
  <c r="E15" i="1" s="1"/>
  <c r="E7" i="1" l="1"/>
</calcChain>
</file>

<file path=xl/sharedStrings.xml><?xml version="1.0" encoding="utf-8"?>
<sst xmlns="http://schemas.openxmlformats.org/spreadsheetml/2006/main" count="54" uniqueCount="52">
  <si>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</si>
  <si>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</si>
  <si>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</si>
  <si>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</si>
  <si>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</si>
  <si>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</si>
  <si>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</si>
  <si>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</si>
  <si>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</si>
  <si>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</si>
  <si>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</si>
  <si>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</si>
  <si>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</si>
  <si>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</si>
  <si>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</si>
  <si>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</si>
  <si>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</si>
  <si>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</si>
  <si>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</si>
  <si>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</si>
  <si>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</si>
  <si>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</si>
  <si>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</si>
  <si>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</si>
  <si>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</si>
  <si>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</si>
  <si>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</si>
  <si>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</si>
  <si>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</si>
  <si>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</si>
  <si>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</si>
  <si>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</si>
  <si>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</si>
  <si>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</si>
  <si>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</si>
  <si>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</si>
  <si>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</si>
  <si>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</si>
  <si>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</si>
  <si>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Прековремени рад, Covid стимулација</t>
  </si>
  <si>
    <t>KPP07E</t>
  </si>
  <si>
    <t>OSTALI MAT.TR.</t>
  </si>
  <si>
    <t>ARENA MEDING D.O.O.</t>
  </si>
  <si>
    <t>ZAGORKA JOVANOVIC PR AGENCIJA ZA RA</t>
  </si>
  <si>
    <t>SERVIS EUROCOOL</t>
  </si>
  <si>
    <t>PARCOMP COMPUTERS</t>
  </si>
  <si>
    <t>PAPIRDOL DOO</t>
  </si>
  <si>
    <t>T  R  I  "O"</t>
  </si>
  <si>
    <t>ENGEL DOO</t>
  </si>
  <si>
    <t>COMTRADE</t>
  </si>
  <si>
    <t>MAGENTA DM PLUS DOO</t>
  </si>
  <si>
    <t>PROTEHNO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</si>
</sst>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0" xfId="0" applyFont="1"/>
    <xf numFmtId="4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K11" sqref="K1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8" width="9.140625" style="2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9"/>
    </row>
    <row r="7" spans="1:9" ht="18.75" x14ac:dyDescent="0.3">
      <c r="A7" s="32" t="s">
        <v>3</v>
      </c>
      <c r="B7" s="33"/>
      <c r="C7" s="34"/>
      <c r="D7" s="17">
        <v>44901</v>
      </c>
      <c r="E7" s="13">
        <f>+E15</f>
        <v>3942147.21</v>
      </c>
      <c r="F7" s="9"/>
      <c r="G7" s="9"/>
    </row>
    <row r="8" spans="1:9" x14ac:dyDescent="0.25">
      <c r="A8" s="7">
        <v>1</v>
      </c>
      <c r="B8" s="8" t="s">
        <v>2</v>
      </c>
      <c r="C8" s="8"/>
      <c r="D8" s="17">
        <v>44900</v>
      </c>
      <c r="E8" s="10">
        <v>2082673.4400000002</v>
      </c>
    </row>
    <row r="9" spans="1:9" x14ac:dyDescent="0.25">
      <c r="A9" s="1">
        <v>2</v>
      </c>
      <c r="B9" s="35" t="s">
        <v>4</v>
      </c>
      <c r="C9" s="36"/>
      <c r="D9" s="37"/>
      <c r="E9" s="11"/>
      <c r="F9"/>
      <c r="G9"/>
    </row>
    <row r="10" spans="1:9" x14ac:dyDescent="0.25">
      <c r="A10" s="1">
        <v>3</v>
      </c>
      <c r="B10" s="35" t="s">
        <v>38</v>
      </c>
      <c r="C10" s="36"/>
      <c r="D10" s="37"/>
      <c r="E10" s="11">
        <f>4036280.43-E11-121905.72</f>
        <v>3911174.71</v>
      </c>
      <c r="F10" s="27"/>
      <c r="G10" s="27"/>
    </row>
    <row r="11" spans="1:9" x14ac:dyDescent="0.25">
      <c r="A11" s="1">
        <v>4</v>
      </c>
      <c r="B11" s="35" t="s">
        <v>5</v>
      </c>
      <c r="C11" s="36"/>
      <c r="D11" s="37"/>
      <c r="E11" s="11">
        <v>3200</v>
      </c>
      <c r="F11"/>
      <c r="G11"/>
    </row>
    <row r="12" spans="1:9" x14ac:dyDescent="0.25">
      <c r="A12" s="1">
        <v>5</v>
      </c>
      <c r="B12" s="35" t="s">
        <v>6</v>
      </c>
      <c r="C12" s="36"/>
      <c r="D12" s="37"/>
      <c r="E12" s="11">
        <v>121905.72</v>
      </c>
      <c r="F12"/>
      <c r="G12" s="27"/>
      <c r="H12" s="9"/>
    </row>
    <row r="13" spans="1:9" x14ac:dyDescent="0.25">
      <c r="A13" s="1">
        <v>6</v>
      </c>
      <c r="B13" s="38" t="s">
        <v>7</v>
      </c>
      <c r="C13" s="46"/>
      <c r="D13" s="39"/>
      <c r="E13" s="10"/>
    </row>
    <row r="14" spans="1:9" x14ac:dyDescent="0.25">
      <c r="A14" s="4">
        <v>7</v>
      </c>
      <c r="B14" s="38" t="s">
        <v>27</v>
      </c>
      <c r="C14" s="39"/>
      <c r="D14" s="12">
        <f>+D8</f>
        <v>44900</v>
      </c>
      <c r="E14" s="10">
        <f>+E40</f>
        <v>2176806.66</v>
      </c>
      <c r="F14" s="9"/>
    </row>
    <row r="15" spans="1:9" x14ac:dyDescent="0.25">
      <c r="A15" s="40" t="s">
        <v>8</v>
      </c>
      <c r="B15" s="41"/>
      <c r="C15" s="41"/>
      <c r="D15" s="42"/>
      <c r="E15" s="13">
        <f>+E8+E9+E10+E11+E12+E13-E14</f>
        <v>3942147.21</v>
      </c>
      <c r="F15" s="9"/>
      <c r="G15" s="9"/>
      <c r="I15" s="9"/>
    </row>
    <row r="16" spans="1:9" x14ac:dyDescent="0.25">
      <c r="G16" s="9"/>
    </row>
    <row r="18" spans="1:10" x14ac:dyDescent="0.25">
      <c r="A18" s="43" t="s">
        <v>9</v>
      </c>
      <c r="B18" s="44"/>
      <c r="C18" s="44"/>
      <c r="D18" s="44"/>
      <c r="E18" s="45"/>
    </row>
    <row r="19" spans="1:10" x14ac:dyDescent="0.25">
      <c r="A19" s="3">
        <v>1</v>
      </c>
      <c r="B19" s="35" t="s">
        <v>10</v>
      </c>
      <c r="C19" s="36"/>
      <c r="D19" s="37"/>
      <c r="E19" s="11"/>
      <c r="F19"/>
      <c r="G19"/>
    </row>
    <row r="20" spans="1:10" x14ac:dyDescent="0.25">
      <c r="A20" s="3">
        <v>2</v>
      </c>
      <c r="B20" s="35" t="s">
        <v>11</v>
      </c>
      <c r="C20" s="36"/>
      <c r="D20" s="37"/>
      <c r="E20" s="11"/>
      <c r="F20"/>
      <c r="G20"/>
    </row>
    <row r="21" spans="1:10" x14ac:dyDescent="0.25">
      <c r="A21" s="3">
        <v>3</v>
      </c>
      <c r="B21" s="35" t="s">
        <v>12</v>
      </c>
      <c r="C21" s="36"/>
      <c r="D21" s="37"/>
      <c r="E21" s="11"/>
      <c r="F21" s="27"/>
      <c r="G21"/>
    </row>
    <row r="22" spans="1:10" x14ac:dyDescent="0.25">
      <c r="A22" s="3">
        <v>4</v>
      </c>
      <c r="B22" s="35" t="s">
        <v>13</v>
      </c>
      <c r="C22" s="36"/>
      <c r="D22" s="37"/>
      <c r="E22" s="11">
        <f>2176806.66-E25</f>
        <v>1604682.6600000001</v>
      </c>
      <c r="F22" s="27"/>
      <c r="G22"/>
      <c r="H22"/>
      <c r="I22"/>
      <c r="J22"/>
    </row>
    <row r="23" spans="1:10" x14ac:dyDescent="0.25">
      <c r="A23" s="3">
        <v>5</v>
      </c>
      <c r="B23" s="35" t="s">
        <v>14</v>
      </c>
      <c r="C23" s="36"/>
      <c r="D23" s="37"/>
      <c r="E23" s="11"/>
      <c r="F23"/>
      <c r="G23"/>
      <c r="H23"/>
      <c r="I23"/>
      <c r="J23"/>
    </row>
    <row r="24" spans="1:10" x14ac:dyDescent="0.25">
      <c r="A24" s="3">
        <v>6</v>
      </c>
      <c r="B24" s="35" t="s">
        <v>15</v>
      </c>
      <c r="C24" s="36"/>
      <c r="D24" s="37"/>
      <c r="E24" s="11"/>
      <c r="F24"/>
      <c r="G24" s="27"/>
      <c r="H24"/>
      <c r="I24"/>
      <c r="J24"/>
    </row>
    <row r="25" spans="1:10" x14ac:dyDescent="0.25">
      <c r="A25" s="3">
        <v>7</v>
      </c>
      <c r="B25" s="35" t="s">
        <v>16</v>
      </c>
      <c r="C25" s="36"/>
      <c r="D25" s="37"/>
      <c r="E25" s="10">
        <v>572124</v>
      </c>
      <c r="F25" s="27"/>
      <c r="H25"/>
      <c r="I25"/>
      <c r="J25"/>
    </row>
    <row r="26" spans="1:10" x14ac:dyDescent="0.25">
      <c r="A26" s="3">
        <v>8</v>
      </c>
      <c r="B26" s="35" t="s">
        <v>17</v>
      </c>
      <c r="C26" s="36"/>
      <c r="D26" s="37"/>
      <c r="E26" s="10"/>
      <c r="F26"/>
      <c r="H26"/>
      <c r="I26"/>
      <c r="J26"/>
    </row>
    <row r="27" spans="1:10" x14ac:dyDescent="0.25">
      <c r="A27" s="3">
        <v>9</v>
      </c>
      <c r="B27" s="14" t="s">
        <v>18</v>
      </c>
      <c r="C27" s="15"/>
      <c r="D27" s="16"/>
      <c r="E27" s="11"/>
      <c r="F27"/>
    </row>
    <row r="28" spans="1:10" x14ac:dyDescent="0.25">
      <c r="A28" s="3">
        <v>10</v>
      </c>
      <c r="B28" s="14" t="s">
        <v>19</v>
      </c>
      <c r="C28" s="15"/>
      <c r="D28" s="15"/>
      <c r="E28" s="23"/>
      <c r="F28"/>
    </row>
    <row r="29" spans="1:10" x14ac:dyDescent="0.25">
      <c r="A29" s="3">
        <v>11</v>
      </c>
      <c r="B29" s="35" t="s">
        <v>20</v>
      </c>
      <c r="C29" s="36"/>
      <c r="D29" s="37"/>
      <c r="E29" s="11"/>
      <c r="F29"/>
      <c r="G29"/>
    </row>
    <row r="30" spans="1:10" x14ac:dyDescent="0.25">
      <c r="A30" s="3">
        <v>12</v>
      </c>
      <c r="B30" s="35" t="s">
        <v>21</v>
      </c>
      <c r="C30" s="36"/>
      <c r="D30" s="37"/>
      <c r="E30" s="1"/>
      <c r="F30"/>
    </row>
    <row r="31" spans="1:10" x14ac:dyDescent="0.25">
      <c r="A31" s="3">
        <v>13</v>
      </c>
      <c r="B31" s="35" t="s">
        <v>22</v>
      </c>
      <c r="C31" s="36"/>
      <c r="D31" s="37"/>
      <c r="E31" s="11"/>
      <c r="F31"/>
    </row>
    <row r="32" spans="1:10" x14ac:dyDescent="0.25">
      <c r="A32" s="3">
        <v>14</v>
      </c>
      <c r="B32" s="35" t="s">
        <v>23</v>
      </c>
      <c r="C32" s="36"/>
      <c r="D32" s="37"/>
      <c r="E32" s="11"/>
      <c r="F32"/>
      <c r="G32"/>
    </row>
    <row r="33" spans="1:7" x14ac:dyDescent="0.25">
      <c r="A33" s="3">
        <v>15</v>
      </c>
      <c r="B33" s="35" t="s">
        <v>24</v>
      </c>
      <c r="C33" s="36"/>
      <c r="D33" s="37"/>
      <c r="E33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</row>
    <row r="38" spans="1:7" x14ac:dyDescent="0.25">
      <c r="A38" s="3">
        <v>16</v>
      </c>
      <c r="B38" s="38" t="s">
        <v>25</v>
      </c>
      <c r="C38" s="46"/>
      <c r="D38" s="39"/>
      <c r="E38" s="11"/>
      <c r="F38"/>
      <c r="G38" s="27"/>
    </row>
    <row r="39" spans="1:7" x14ac:dyDescent="0.25">
      <c r="A39" s="3">
        <v>17</v>
      </c>
      <c r="B39" s="35" t="s">
        <v>39</v>
      </c>
      <c r="C39" s="36"/>
      <c r="D39" s="37"/>
      <c r="F39"/>
      <c r="G39"/>
    </row>
    <row r="40" spans="1:7" x14ac:dyDescent="0.25">
      <c r="A40" s="40" t="s">
        <v>26</v>
      </c>
      <c r="B40" s="41"/>
      <c r="C40" s="41"/>
      <c r="D40" s="42"/>
      <c r="E40" s="13">
        <f>SUM(E19:E39)</f>
        <v>2176806.66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workbookViewId="0">
      <selection activeCell="I11" sqref="I11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  <col min="10" max="10" width="38.7109375" customWidth="1"/>
    <col min="11" max="11" width="12.85546875" style="30" customWidth="1"/>
  </cols>
  <sheetData>
    <row r="1" spans="1:11" x14ac:dyDescent="0.25">
      <c r="B1" s="5" t="s">
        <v>0</v>
      </c>
      <c r="C1" s="5"/>
      <c r="D1" s="5"/>
    </row>
    <row r="3" spans="1:11" ht="18.75" x14ac:dyDescent="0.25">
      <c r="B3" s="2"/>
      <c r="C3" s="2"/>
      <c r="D3" s="6" t="s">
        <v>1</v>
      </c>
    </row>
    <row r="4" spans="1:11" ht="15.75" x14ac:dyDescent="0.25">
      <c r="B4" s="20" t="s">
        <v>32</v>
      </c>
      <c r="C4" s="20"/>
      <c r="D4" s="21"/>
      <c r="E4" s="28">
        <v>44901</v>
      </c>
      <c r="F4" s="22"/>
    </row>
    <row r="5" spans="1:11" ht="15.75" x14ac:dyDescent="0.25">
      <c r="B5" s="19"/>
      <c r="C5" s="20"/>
      <c r="D5" s="20"/>
      <c r="E5" s="21"/>
      <c r="F5" s="5"/>
      <c r="G5" s="5"/>
      <c r="H5" s="5"/>
    </row>
    <row r="7" spans="1:11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  <c r="K7" s="22"/>
    </row>
    <row r="8" spans="1:11" x14ac:dyDescent="0.25">
      <c r="A8" s="8"/>
      <c r="B8" s="8" t="s">
        <v>40</v>
      </c>
      <c r="C8" s="8" t="s">
        <v>41</v>
      </c>
      <c r="D8" s="8" t="s">
        <v>42</v>
      </c>
      <c r="E8" s="31">
        <v>29160</v>
      </c>
    </row>
    <row r="9" spans="1:11" x14ac:dyDescent="0.25">
      <c r="A9" s="8"/>
      <c r="B9" s="8"/>
      <c r="C9" s="8"/>
      <c r="D9" s="8" t="s">
        <v>43</v>
      </c>
      <c r="E9" s="11">
        <v>145500</v>
      </c>
    </row>
    <row r="10" spans="1:11" x14ac:dyDescent="0.25">
      <c r="A10" s="8"/>
      <c r="B10" s="8"/>
      <c r="C10" s="8"/>
      <c r="D10" s="8" t="s">
        <v>44</v>
      </c>
      <c r="E10" s="11">
        <v>24000</v>
      </c>
    </row>
    <row r="11" spans="1:11" x14ac:dyDescent="0.25">
      <c r="A11" s="8"/>
      <c r="B11" s="8"/>
      <c r="C11" s="8"/>
      <c r="D11" s="8" t="s">
        <v>45</v>
      </c>
      <c r="E11" s="11">
        <v>5520</v>
      </c>
    </row>
    <row r="12" spans="1:11" x14ac:dyDescent="0.25">
      <c r="A12" s="8"/>
      <c r="B12" s="8"/>
      <c r="C12" s="8"/>
      <c r="D12" s="8" t="s">
        <v>46</v>
      </c>
      <c r="E12" s="11">
        <v>10800</v>
      </c>
    </row>
    <row r="13" spans="1:11" x14ac:dyDescent="0.25">
      <c r="A13" s="8"/>
      <c r="B13" s="8"/>
      <c r="C13" s="8"/>
      <c r="D13" s="8" t="s">
        <v>47</v>
      </c>
      <c r="E13" s="11">
        <v>3504</v>
      </c>
    </row>
    <row r="14" spans="1:11" x14ac:dyDescent="0.25">
      <c r="A14" s="8"/>
      <c r="B14" s="8"/>
      <c r="C14" s="8"/>
      <c r="D14" s="8" t="s">
        <v>48</v>
      </c>
      <c r="E14" s="11">
        <v>130440</v>
      </c>
    </row>
    <row r="15" spans="1:11" x14ac:dyDescent="0.25">
      <c r="A15" s="8"/>
      <c r="B15" s="8"/>
      <c r="C15" s="8"/>
      <c r="D15" s="8" t="s">
        <v>49</v>
      </c>
      <c r="E15" s="11">
        <v>120000</v>
      </c>
    </row>
    <row r="16" spans="1:11" x14ac:dyDescent="0.25">
      <c r="A16" s="8"/>
      <c r="B16" s="8"/>
      <c r="C16" s="8"/>
      <c r="D16" s="8" t="s">
        <v>50</v>
      </c>
      <c r="E16" s="11">
        <v>27720</v>
      </c>
    </row>
    <row r="17" spans="1:5" x14ac:dyDescent="0.25">
      <c r="A17" s="8"/>
      <c r="B17" s="8"/>
      <c r="C17" s="8"/>
      <c r="D17" s="8" t="s">
        <v>51</v>
      </c>
      <c r="E17" s="11">
        <v>75480</v>
      </c>
    </row>
    <row r="18" spans="1:5" x14ac:dyDescent="0.25">
      <c r="A18" s="8"/>
      <c r="B18" s="8"/>
      <c r="C18" s="8"/>
      <c r="D18" s="8"/>
      <c r="E18" s="11">
        <v>572124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2022-12-12T15:10:56Z</dcterms:modified>
</cp:coreProperties>
</file>