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42" i="2" l="1"/>
  <c r="E42" i="1" l="1"/>
  <c r="E14" i="1" s="1"/>
  <c r="E15" i="1" l="1"/>
  <c r="E7" i="1" s="1"/>
</calcChain>
</file>

<file path=xl/sharedStrings.xml><?xml version="1.0" encoding="utf-8"?>
<sst xmlns="http://schemas.openxmlformats.org/spreadsheetml/2006/main" count="81" uniqueCount="78">
  <si>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</si>
  <si>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</si>
  <si>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</si>
  <si>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</si>
  <si>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</si>
  <si>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</si>
  <si>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</si>
  <si>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</si>
  <si>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</si>
  <si>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</si>
  <si>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</si>
  <si>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</si>
  <si>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</si>
  <si>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</si>
  <si>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</si>
  <si>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</si>
  <si>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</si>
  <si>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</si>
  <si>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</si>
  <si>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</si>
  <si>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</si>
  <si>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</si>
  <si>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</si>
  <si>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</si>
  <si>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</si>
  <si>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</si>
  <si>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</si>
  <si>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</si>
  <si>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</si>
  <si>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</si>
  <si>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</si>
  <si>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</si>
  <si>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</si>
  <si>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</si>
  <si>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</si>
  <si>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</si>
  <si>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</si>
  <si>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</si>
  <si>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</si>
  <si>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</si>
  <si>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</si>
  <si>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OB PARACIN</t>
  </si>
  <si>
    <t>Солидарне помоћи</t>
  </si>
  <si>
    <t>kpp 07V</t>
  </si>
  <si>
    <t>ENERGO-TIPPO D.O.O.</t>
  </si>
  <si>
    <t>MAGENTA DM PLUS DOO</t>
  </si>
  <si>
    <t>I  B  R  E  A   DOO</t>
  </si>
  <si>
    <t>SERVIS EUROCOOL</t>
  </si>
  <si>
    <t>FOX TKR</t>
  </si>
  <si>
    <t>BRKA SZR</t>
  </si>
  <si>
    <t>PAPIRDOL DOO</t>
  </si>
  <si>
    <t>ENGEL DOO</t>
  </si>
  <si>
    <t>GRAFOLIST</t>
  </si>
  <si>
    <t>BEOLEK</t>
  </si>
  <si>
    <t>EKO-PLAMEN-PLUS PPZ PARAĆIN</t>
  </si>
  <si>
    <t>POŠTA SRBIJE JP</t>
  </si>
  <si>
    <t>MAGNA PHARMACIA D.O.O.</t>
  </si>
  <si>
    <t>ZAVOD ZA JAVNO ZDRAVLJA POMORAVLJE</t>
  </si>
  <si>
    <t>METRECO D.O.O.</t>
  </si>
  <si>
    <t>PROFESIONAL MEDIC DOO</t>
  </si>
  <si>
    <t>REMONDIS</t>
  </si>
  <si>
    <t>VISARIS DOO</t>
  </si>
  <si>
    <t>MESSER TEHNOGAS AD BEOGRAD</t>
  </si>
  <si>
    <t>MIHAJLOVIĆ BENZINSKE STANICE</t>
  </si>
  <si>
    <t>HELIANT</t>
  </si>
  <si>
    <t>PROXIMA DOO</t>
  </si>
  <si>
    <t>TELEKOM SRBIJA AD TELEFON</t>
  </si>
  <si>
    <t>MEDIPRO MPM</t>
  </si>
  <si>
    <t>INSTITUT ZA NUKLEARNE NAUKE ''VINCA</t>
  </si>
  <si>
    <t>NESA AUTO</t>
  </si>
  <si>
    <t>8. NOVEMBAR DOO</t>
  </si>
  <si>
    <t>M E D I S A L  DOO</t>
  </si>
  <si>
    <t>NUKLEARNI OBJEKTI SRBIJE JP</t>
  </si>
  <si>
    <t>TECHNOMED TPS</t>
  </si>
  <si>
    <t>PARCOMP COMPUTERS</t>
  </si>
  <si>
    <t>kpp 07E</t>
  </si>
  <si>
    <t>Materijalni i ostali trosak-varijabilni</t>
  </si>
  <si>
    <t>Materijalni trosak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</si>
</sst>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26" sqref="E26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7"/>
      <c r="E3" s="36">
        <v>45194</v>
      </c>
    </row>
    <row r="7" spans="1:9" ht="18.75" x14ac:dyDescent="0.3">
      <c r="A7" s="39" t="s">
        <v>3</v>
      </c>
      <c r="B7" s="40"/>
      <c r="C7" s="41"/>
      <c r="D7" s="16">
        <v>45194</v>
      </c>
      <c r="E7" s="13">
        <f>+E15</f>
        <v>3087843.3600000003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>
        <v>45192</v>
      </c>
      <c r="E8" s="38">
        <v>5990695.8600000003</v>
      </c>
      <c r="H8" s="9"/>
    </row>
    <row r="9" spans="1:9" x14ac:dyDescent="0.25">
      <c r="A9" s="1">
        <v>2</v>
      </c>
      <c r="B9" s="42" t="s">
        <v>4</v>
      </c>
      <c r="C9" s="43"/>
      <c r="D9" s="52"/>
      <c r="E9" s="11"/>
      <c r="F9"/>
      <c r="G9"/>
    </row>
    <row r="10" spans="1:9" x14ac:dyDescent="0.25">
      <c r="A10" s="1">
        <v>3</v>
      </c>
      <c r="B10" s="42" t="s">
        <v>39</v>
      </c>
      <c r="C10" s="43"/>
      <c r="D10" s="52"/>
      <c r="E10" s="11"/>
      <c r="F10" s="26"/>
      <c r="G10" s="26"/>
      <c r="H10" s="9"/>
    </row>
    <row r="11" spans="1:9" x14ac:dyDescent="0.25">
      <c r="A11" s="1">
        <v>4</v>
      </c>
      <c r="B11" s="42" t="s">
        <v>5</v>
      </c>
      <c r="C11" s="43"/>
      <c r="D11" s="52"/>
      <c r="E11" s="11">
        <v>6615</v>
      </c>
      <c r="F11" s="26">
        <v>133343.39000000001</v>
      </c>
      <c r="G11"/>
    </row>
    <row r="12" spans="1:9" x14ac:dyDescent="0.25">
      <c r="A12" s="1">
        <v>5</v>
      </c>
      <c r="B12" s="42" t="s">
        <v>6</v>
      </c>
      <c r="C12" s="43"/>
      <c r="D12" s="52"/>
      <c r="E12" s="10"/>
      <c r="F12" s="26">
        <v>28144297.469999999</v>
      </c>
      <c r="G12" s="26"/>
      <c r="H12" s="9"/>
    </row>
    <row r="13" spans="1:9" x14ac:dyDescent="0.25">
      <c r="A13" s="1">
        <v>6</v>
      </c>
      <c r="B13" s="44" t="s">
        <v>7</v>
      </c>
      <c r="C13" s="53"/>
      <c r="D13" s="45"/>
      <c r="E13" s="10"/>
      <c r="F13" s="9">
        <v>150628.5</v>
      </c>
    </row>
    <row r="14" spans="1:9" x14ac:dyDescent="0.25">
      <c r="A14" s="4">
        <v>7</v>
      </c>
      <c r="B14" s="44" t="s">
        <v>27</v>
      </c>
      <c r="C14" s="45"/>
      <c r="D14" s="12"/>
      <c r="E14" s="10">
        <f>+E42</f>
        <v>2909467.5</v>
      </c>
      <c r="F14" s="9"/>
      <c r="I14" s="9"/>
    </row>
    <row r="15" spans="1:9" x14ac:dyDescent="0.25">
      <c r="A15" s="46" t="s">
        <v>8</v>
      </c>
      <c r="B15" s="47"/>
      <c r="C15" s="47"/>
      <c r="D15" s="48"/>
      <c r="E15" s="13">
        <f>+E8+E9+E10+E11+E12+E13-E14</f>
        <v>3087843.3600000003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49" t="s">
        <v>9</v>
      </c>
      <c r="B18" s="50"/>
      <c r="C18" s="50"/>
      <c r="D18" s="50"/>
      <c r="E18" s="51"/>
    </row>
    <row r="19" spans="1:9" x14ac:dyDescent="0.25">
      <c r="A19" s="3">
        <v>1</v>
      </c>
      <c r="B19" s="42" t="s">
        <v>10</v>
      </c>
      <c r="C19" s="43"/>
      <c r="D19" s="52"/>
      <c r="E19" s="11"/>
      <c r="F19"/>
      <c r="G19"/>
    </row>
    <row r="20" spans="1:9" x14ac:dyDescent="0.25">
      <c r="A20" s="3">
        <v>2</v>
      </c>
      <c r="B20" s="42" t="s">
        <v>11</v>
      </c>
      <c r="C20" s="43"/>
      <c r="D20" s="52"/>
      <c r="E20" s="11"/>
      <c r="F20"/>
      <c r="G20"/>
    </row>
    <row r="21" spans="1:9" x14ac:dyDescent="0.25">
      <c r="A21" s="3">
        <v>3</v>
      </c>
      <c r="B21" s="42" t="s">
        <v>12</v>
      </c>
      <c r="C21" s="43"/>
      <c r="D21" s="52"/>
      <c r="E21" s="11"/>
      <c r="F21" s="26"/>
      <c r="G21"/>
    </row>
    <row r="22" spans="1:9" x14ac:dyDescent="0.25">
      <c r="A22" s="3">
        <v>4</v>
      </c>
      <c r="B22" s="42" t="s">
        <v>13</v>
      </c>
      <c r="C22" s="43"/>
      <c r="D22" s="43"/>
      <c r="E22" s="11"/>
      <c r="F22" s="26"/>
      <c r="G22"/>
      <c r="H22"/>
    </row>
    <row r="23" spans="1:9" x14ac:dyDescent="0.25">
      <c r="A23" s="3">
        <v>5</v>
      </c>
      <c r="B23" s="42" t="s">
        <v>14</v>
      </c>
      <c r="C23" s="43"/>
      <c r="D23" s="43"/>
      <c r="E23" s="11"/>
      <c r="F23"/>
      <c r="G23"/>
      <c r="H23"/>
    </row>
    <row r="24" spans="1:9" x14ac:dyDescent="0.25">
      <c r="A24" s="3">
        <v>6</v>
      </c>
      <c r="B24" s="42" t="s">
        <v>15</v>
      </c>
      <c r="C24" s="43"/>
      <c r="D24" s="43"/>
      <c r="E24" s="10"/>
      <c r="F24"/>
      <c r="G24" s="26"/>
      <c r="H24"/>
    </row>
    <row r="25" spans="1:9" x14ac:dyDescent="0.25">
      <c r="A25" s="3">
        <v>7</v>
      </c>
      <c r="B25" s="42" t="s">
        <v>16</v>
      </c>
      <c r="C25" s="43"/>
      <c r="D25" s="43"/>
      <c r="E25" s="31">
        <v>20994.51</v>
      </c>
      <c r="F25" s="26"/>
      <c r="G25" s="9"/>
      <c r="H25"/>
      <c r="I25" s="9"/>
    </row>
    <row r="26" spans="1:9" x14ac:dyDescent="0.25">
      <c r="A26" s="3">
        <v>8</v>
      </c>
      <c r="B26" s="42" t="s">
        <v>17</v>
      </c>
      <c r="C26" s="43"/>
      <c r="D26" s="43"/>
      <c r="E26" s="29"/>
      <c r="F26"/>
      <c r="H26"/>
    </row>
    <row r="27" spans="1:9" x14ac:dyDescent="0.25">
      <c r="A27" s="3">
        <v>9</v>
      </c>
      <c r="B27" s="14" t="s">
        <v>18</v>
      </c>
      <c r="C27" s="15"/>
      <c r="D27" s="28"/>
      <c r="E27" s="29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42" t="s">
        <v>20</v>
      </c>
      <c r="C29" s="43"/>
      <c r="D29" s="43"/>
      <c r="E29" s="10"/>
      <c r="F29"/>
    </row>
    <row r="30" spans="1:9" x14ac:dyDescent="0.25">
      <c r="A30" s="3">
        <v>12</v>
      </c>
      <c r="B30" s="42" t="s">
        <v>21</v>
      </c>
      <c r="C30" s="43"/>
      <c r="D30" s="43"/>
      <c r="E30" s="10"/>
      <c r="F30"/>
    </row>
    <row r="31" spans="1:9" x14ac:dyDescent="0.25">
      <c r="A31" s="3">
        <v>13</v>
      </c>
      <c r="B31" s="42" t="s">
        <v>22</v>
      </c>
      <c r="C31" s="43"/>
      <c r="D31" s="43"/>
      <c r="E31" s="10"/>
      <c r="F31"/>
    </row>
    <row r="32" spans="1:9" x14ac:dyDescent="0.25">
      <c r="A32" s="3">
        <v>14</v>
      </c>
      <c r="B32" s="42" t="s">
        <v>23</v>
      </c>
      <c r="C32" s="43"/>
      <c r="D32" s="43"/>
      <c r="E32" s="10"/>
      <c r="F32"/>
      <c r="G32"/>
    </row>
    <row r="33" spans="1:7" x14ac:dyDescent="0.25">
      <c r="A33" s="3">
        <v>15</v>
      </c>
      <c r="B33" s="42" t="s">
        <v>24</v>
      </c>
      <c r="C33" s="43"/>
      <c r="D33" s="43"/>
      <c r="E33" s="11"/>
      <c r="F33"/>
      <c r="G33"/>
    </row>
    <row r="34" spans="1:7" x14ac:dyDescent="0.25">
      <c r="A34" s="3">
        <v>16</v>
      </c>
      <c r="B34" s="34" t="s">
        <v>40</v>
      </c>
      <c r="C34" s="35"/>
      <c r="D34" s="35"/>
      <c r="E34" s="11"/>
      <c r="F34" s="22"/>
      <c r="G34" s="22"/>
    </row>
    <row r="35" spans="1:7" ht="15" customHeight="1" x14ac:dyDescent="0.25">
      <c r="A35" s="3">
        <v>17</v>
      </c>
      <c r="B35" s="23" t="s">
        <v>36</v>
      </c>
      <c r="C35" s="24"/>
      <c r="D35" s="28"/>
      <c r="E35" s="11"/>
      <c r="F35" s="22"/>
      <c r="G35" s="22"/>
    </row>
    <row r="36" spans="1:7" x14ac:dyDescent="0.25">
      <c r="A36" s="3">
        <v>18</v>
      </c>
      <c r="B36" s="23" t="s">
        <v>37</v>
      </c>
      <c r="C36" s="24"/>
      <c r="D36" s="28"/>
      <c r="E36" s="11"/>
      <c r="F36" s="22"/>
      <c r="G36" s="22"/>
    </row>
    <row r="37" spans="1:7" x14ac:dyDescent="0.25">
      <c r="A37" s="3">
        <v>19</v>
      </c>
      <c r="B37" s="23" t="s">
        <v>34</v>
      </c>
      <c r="C37" s="24"/>
      <c r="D37" s="25"/>
      <c r="E37" s="11"/>
      <c r="F37" s="22"/>
      <c r="G37" s="22"/>
    </row>
    <row r="38" spans="1:7" x14ac:dyDescent="0.25">
      <c r="A38" s="3">
        <v>20</v>
      </c>
      <c r="B38" s="23" t="s">
        <v>35</v>
      </c>
      <c r="C38" s="24"/>
      <c r="D38" s="25"/>
      <c r="E38" s="11">
        <v>2888472.99</v>
      </c>
      <c r="F38" s="22"/>
    </row>
    <row r="39" spans="1:7" x14ac:dyDescent="0.25">
      <c r="A39" s="3">
        <v>21</v>
      </c>
      <c r="B39" s="44" t="s">
        <v>25</v>
      </c>
      <c r="C39" s="53"/>
      <c r="D39" s="45"/>
      <c r="E39" s="10"/>
      <c r="F39"/>
    </row>
    <row r="40" spans="1:7" x14ac:dyDescent="0.25">
      <c r="A40" s="3">
        <v>22</v>
      </c>
      <c r="B40" s="54" t="s">
        <v>38</v>
      </c>
      <c r="C40" s="54"/>
      <c r="D40" s="54"/>
      <c r="E40" s="10"/>
      <c r="F40"/>
      <c r="G40"/>
    </row>
    <row r="41" spans="1:7" x14ac:dyDescent="0.25">
      <c r="A41" s="3">
        <v>23</v>
      </c>
      <c r="B41" s="42" t="s">
        <v>42</v>
      </c>
      <c r="C41" s="43"/>
      <c r="D41" s="52"/>
      <c r="E41" s="10"/>
      <c r="F41" s="37"/>
      <c r="G41" s="37"/>
    </row>
    <row r="42" spans="1:7" x14ac:dyDescent="0.25">
      <c r="A42" s="46" t="s">
        <v>26</v>
      </c>
      <c r="B42" s="47"/>
      <c r="C42" s="47"/>
      <c r="D42" s="48"/>
      <c r="E42" s="13">
        <f>SUM(E19:E41)</f>
        <v>2909467.5</v>
      </c>
      <c r="F42" s="9"/>
      <c r="G42" s="9"/>
    </row>
  </sheetData>
  <mergeCells count="26">
    <mergeCell ref="B40:D40"/>
    <mergeCell ref="A42:D42"/>
    <mergeCell ref="B33:D33"/>
    <mergeCell ref="B39:D39"/>
    <mergeCell ref="B26:D26"/>
    <mergeCell ref="B29:D29"/>
    <mergeCell ref="B30:D30"/>
    <mergeCell ref="B31:D31"/>
    <mergeCell ref="B32:D32"/>
    <mergeCell ref="B41:D41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Normal="100" workbookViewId="0">
      <selection activeCell="E31" sqref="E31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style="57" customWidth="1"/>
    <col min="6" max="7" width="0.140625" customWidth="1"/>
    <col min="8" max="8" width="9.140625" hidden="1" customWidth="1"/>
    <col min="9" max="9" width="0.140625" hidden="1" customWidth="1"/>
    <col min="10" max="10" width="9.140625" hidden="1" customWidth="1"/>
    <col min="11" max="11" width="10.140625" bestFit="1" customWidth="1"/>
    <col min="15" max="15" width="24.28515625" customWidth="1"/>
    <col min="16" max="16" width="9.7109375" bestFit="1" customWidth="1"/>
  </cols>
  <sheetData>
    <row r="1" spans="1:10" x14ac:dyDescent="0.25">
      <c r="B1" s="5" t="s">
        <v>0</v>
      </c>
      <c r="C1" s="5"/>
      <c r="D1" s="5"/>
    </row>
    <row r="3" spans="1:10" ht="18.75" x14ac:dyDescent="0.25">
      <c r="B3" s="2"/>
      <c r="C3" s="2"/>
      <c r="D3" s="6" t="s">
        <v>1</v>
      </c>
    </row>
    <row r="4" spans="1:10" ht="15.75" x14ac:dyDescent="0.25">
      <c r="B4" s="19" t="s">
        <v>32</v>
      </c>
      <c r="C4" s="19"/>
      <c r="D4" s="20"/>
      <c r="E4" s="33">
        <v>45194</v>
      </c>
      <c r="F4" s="21"/>
    </row>
    <row r="5" spans="1:10" ht="15.75" x14ac:dyDescent="0.25">
      <c r="B5" s="18"/>
      <c r="C5" s="19"/>
      <c r="D5" s="19"/>
      <c r="E5" s="58"/>
      <c r="F5" s="5"/>
    </row>
    <row r="7" spans="1:10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59" t="s">
        <v>31</v>
      </c>
    </row>
    <row r="8" spans="1:10" x14ac:dyDescent="0.25">
      <c r="A8" s="32">
        <v>1</v>
      </c>
      <c r="B8" s="30" t="s">
        <v>43</v>
      </c>
      <c r="C8" s="56" t="s">
        <v>76</v>
      </c>
      <c r="D8" s="30" t="s">
        <v>44</v>
      </c>
      <c r="E8" s="60">
        <v>30646.62</v>
      </c>
      <c r="G8" s="26"/>
      <c r="J8" s="26">
        <v>28268.959999999999</v>
      </c>
    </row>
    <row r="9" spans="1:10" s="37" customFormat="1" x14ac:dyDescent="0.25">
      <c r="A9" s="32">
        <v>2</v>
      </c>
      <c r="B9" s="30"/>
      <c r="C9" s="56"/>
      <c r="D9" s="30" t="s">
        <v>45</v>
      </c>
      <c r="E9" s="60">
        <v>57372</v>
      </c>
      <c r="G9" s="26"/>
      <c r="J9" s="26"/>
    </row>
    <row r="10" spans="1:10" s="37" customFormat="1" x14ac:dyDescent="0.25">
      <c r="A10" s="32">
        <v>3</v>
      </c>
      <c r="B10" s="30"/>
      <c r="C10" s="56"/>
      <c r="D10" s="30" t="s">
        <v>46</v>
      </c>
      <c r="E10" s="60">
        <v>36470.400000000001</v>
      </c>
      <c r="G10" s="26"/>
      <c r="J10" s="26"/>
    </row>
    <row r="11" spans="1:10" s="37" customFormat="1" x14ac:dyDescent="0.25">
      <c r="A11" s="32">
        <v>4</v>
      </c>
      <c r="B11" s="30"/>
      <c r="C11" s="56"/>
      <c r="D11" s="30" t="s">
        <v>47</v>
      </c>
      <c r="E11" s="60">
        <v>75000</v>
      </c>
      <c r="G11" s="26"/>
      <c r="J11" s="26"/>
    </row>
    <row r="12" spans="1:10" s="37" customFormat="1" x14ac:dyDescent="0.25">
      <c r="A12" s="32">
        <v>5</v>
      </c>
      <c r="B12" s="30"/>
      <c r="C12" s="56"/>
      <c r="D12" s="30" t="s">
        <v>48</v>
      </c>
      <c r="E12" s="60">
        <v>246140.04</v>
      </c>
      <c r="G12" s="26"/>
      <c r="J12" s="26"/>
    </row>
    <row r="13" spans="1:10" s="37" customFormat="1" x14ac:dyDescent="0.25">
      <c r="A13" s="32">
        <v>6</v>
      </c>
      <c r="B13" s="30"/>
      <c r="C13" s="56"/>
      <c r="D13" s="30" t="s">
        <v>49</v>
      </c>
      <c r="E13" s="60">
        <v>15000</v>
      </c>
      <c r="G13" s="26"/>
      <c r="J13" s="26"/>
    </row>
    <row r="14" spans="1:10" s="37" customFormat="1" x14ac:dyDescent="0.25">
      <c r="A14" s="32">
        <v>7</v>
      </c>
      <c r="B14" s="30"/>
      <c r="C14" s="56"/>
      <c r="D14" s="30" t="s">
        <v>50</v>
      </c>
      <c r="E14" s="60">
        <v>41088</v>
      </c>
      <c r="G14" s="26"/>
      <c r="J14" s="26"/>
    </row>
    <row r="15" spans="1:10" s="37" customFormat="1" x14ac:dyDescent="0.25">
      <c r="A15" s="32">
        <v>8</v>
      </c>
      <c r="B15" s="30"/>
      <c r="C15" s="56"/>
      <c r="D15" s="30" t="s">
        <v>51</v>
      </c>
      <c r="E15" s="60">
        <v>168948</v>
      </c>
      <c r="G15" s="26"/>
      <c r="J15" s="26"/>
    </row>
    <row r="16" spans="1:10" s="37" customFormat="1" x14ac:dyDescent="0.25">
      <c r="A16" s="32">
        <v>9</v>
      </c>
      <c r="B16" s="30"/>
      <c r="C16" s="56"/>
      <c r="D16" s="30" t="s">
        <v>52</v>
      </c>
      <c r="E16" s="60">
        <v>135843.6</v>
      </c>
      <c r="G16" s="26"/>
      <c r="J16" s="26"/>
    </row>
    <row r="17" spans="1:10" s="37" customFormat="1" x14ac:dyDescent="0.25">
      <c r="A17" s="32">
        <v>10</v>
      </c>
      <c r="B17" s="30"/>
      <c r="C17" s="56"/>
      <c r="D17" s="30" t="s">
        <v>53</v>
      </c>
      <c r="E17" s="60">
        <v>138225.09</v>
      </c>
      <c r="G17" s="26"/>
      <c r="J17" s="26"/>
    </row>
    <row r="18" spans="1:10" s="37" customFormat="1" x14ac:dyDescent="0.25">
      <c r="A18" s="32">
        <v>11</v>
      </c>
      <c r="B18" s="30"/>
      <c r="C18" s="56"/>
      <c r="D18" s="30" t="s">
        <v>54</v>
      </c>
      <c r="E18" s="60">
        <v>25000</v>
      </c>
      <c r="G18" s="26"/>
      <c r="J18" s="26"/>
    </row>
    <row r="19" spans="1:10" s="37" customFormat="1" x14ac:dyDescent="0.25">
      <c r="A19" s="32">
        <v>12</v>
      </c>
      <c r="B19" s="30"/>
      <c r="C19" s="56"/>
      <c r="D19" s="30" t="s">
        <v>55</v>
      </c>
      <c r="E19" s="60">
        <v>31071</v>
      </c>
      <c r="G19" s="26"/>
      <c r="J19" s="26"/>
    </row>
    <row r="20" spans="1:10" s="37" customFormat="1" x14ac:dyDescent="0.25">
      <c r="A20" s="32">
        <v>13</v>
      </c>
      <c r="B20" s="30"/>
      <c r="C20" s="56"/>
      <c r="D20" s="30" t="s">
        <v>56</v>
      </c>
      <c r="E20" s="60">
        <v>259762.8</v>
      </c>
      <c r="G20" s="26"/>
      <c r="J20" s="26"/>
    </row>
    <row r="21" spans="1:10" s="37" customFormat="1" x14ac:dyDescent="0.25">
      <c r="A21" s="32">
        <v>14</v>
      </c>
      <c r="B21" s="30"/>
      <c r="C21" s="56"/>
      <c r="D21" s="30" t="s">
        <v>57</v>
      </c>
      <c r="E21" s="60">
        <v>4200</v>
      </c>
      <c r="G21" s="26"/>
      <c r="J21" s="26"/>
    </row>
    <row r="22" spans="1:10" s="37" customFormat="1" x14ac:dyDescent="0.25">
      <c r="A22" s="32">
        <v>15</v>
      </c>
      <c r="B22" s="30"/>
      <c r="C22" s="56"/>
      <c r="D22" s="30" t="s">
        <v>58</v>
      </c>
      <c r="E22" s="60">
        <v>15600</v>
      </c>
      <c r="G22" s="26"/>
      <c r="J22" s="26"/>
    </row>
    <row r="23" spans="1:10" s="37" customFormat="1" x14ac:dyDescent="0.25">
      <c r="A23" s="32">
        <v>16</v>
      </c>
      <c r="B23" s="30"/>
      <c r="C23" s="56"/>
      <c r="D23" s="30" t="s">
        <v>59</v>
      </c>
      <c r="E23" s="60">
        <v>775907.98</v>
      </c>
      <c r="G23" s="26"/>
      <c r="J23" s="26"/>
    </row>
    <row r="24" spans="1:10" s="37" customFormat="1" x14ac:dyDescent="0.25">
      <c r="A24" s="32">
        <v>17</v>
      </c>
      <c r="B24" s="30"/>
      <c r="C24" s="56"/>
      <c r="D24" s="30" t="s">
        <v>60</v>
      </c>
      <c r="E24" s="60">
        <v>23400</v>
      </c>
      <c r="G24" s="26"/>
      <c r="J24" s="26"/>
    </row>
    <row r="25" spans="1:10" s="37" customFormat="1" x14ac:dyDescent="0.25">
      <c r="A25" s="32">
        <v>18</v>
      </c>
      <c r="B25" s="30"/>
      <c r="C25" s="56"/>
      <c r="D25" s="30" t="s">
        <v>61</v>
      </c>
      <c r="E25" s="60">
        <v>52416</v>
      </c>
      <c r="G25" s="26"/>
      <c r="J25" s="26"/>
    </row>
    <row r="26" spans="1:10" s="37" customFormat="1" x14ac:dyDescent="0.25">
      <c r="A26" s="32">
        <v>19</v>
      </c>
      <c r="B26" s="30"/>
      <c r="C26" s="56"/>
      <c r="D26" s="30" t="s">
        <v>62</v>
      </c>
      <c r="E26" s="60">
        <v>66276</v>
      </c>
      <c r="G26" s="26"/>
      <c r="J26" s="26"/>
    </row>
    <row r="27" spans="1:10" s="37" customFormat="1" x14ac:dyDescent="0.25">
      <c r="A27" s="32">
        <v>20</v>
      </c>
      <c r="B27" s="30"/>
      <c r="C27" s="56"/>
      <c r="D27" s="30" t="s">
        <v>63</v>
      </c>
      <c r="E27" s="60">
        <v>2300</v>
      </c>
      <c r="G27" s="26"/>
      <c r="J27" s="26"/>
    </row>
    <row r="28" spans="1:10" s="37" customFormat="1" x14ac:dyDescent="0.25">
      <c r="A28" s="32">
        <v>21</v>
      </c>
      <c r="B28" s="30"/>
      <c r="C28" s="56"/>
      <c r="D28" s="30" t="s">
        <v>64</v>
      </c>
      <c r="E28" s="60">
        <v>237600</v>
      </c>
      <c r="G28" s="26"/>
      <c r="J28" s="26"/>
    </row>
    <row r="29" spans="1:10" s="37" customFormat="1" x14ac:dyDescent="0.25">
      <c r="A29" s="32">
        <v>22</v>
      </c>
      <c r="B29" s="30"/>
      <c r="C29" s="56"/>
      <c r="D29" s="30" t="s">
        <v>65</v>
      </c>
      <c r="E29" s="60">
        <v>33940.94</v>
      </c>
      <c r="G29" s="26"/>
      <c r="J29" s="26"/>
    </row>
    <row r="30" spans="1:10" s="37" customFormat="1" x14ac:dyDescent="0.25">
      <c r="A30" s="32">
        <v>23</v>
      </c>
      <c r="B30" s="30"/>
      <c r="C30" s="56"/>
      <c r="D30" s="30" t="s">
        <v>66</v>
      </c>
      <c r="E30" s="60">
        <v>29602.52</v>
      </c>
      <c r="G30" s="26"/>
      <c r="J30" s="26"/>
    </row>
    <row r="31" spans="1:10" s="37" customFormat="1" x14ac:dyDescent="0.25">
      <c r="A31" s="32">
        <v>24</v>
      </c>
      <c r="B31" s="30"/>
      <c r="C31" s="56"/>
      <c r="D31" s="30" t="s">
        <v>67</v>
      </c>
      <c r="E31" s="60">
        <v>62160</v>
      </c>
      <c r="G31" s="26"/>
      <c r="J31" s="26"/>
    </row>
    <row r="32" spans="1:10" s="37" customFormat="1" x14ac:dyDescent="0.25">
      <c r="A32" s="32">
        <v>25</v>
      </c>
      <c r="B32" s="30"/>
      <c r="C32" s="56"/>
      <c r="D32" s="30" t="s">
        <v>68</v>
      </c>
      <c r="E32" s="60">
        <v>88800</v>
      </c>
      <c r="G32" s="26"/>
      <c r="J32" s="26"/>
    </row>
    <row r="33" spans="1:11" s="22" customFormat="1" x14ac:dyDescent="0.25">
      <c r="A33" s="32">
        <v>26</v>
      </c>
      <c r="B33" s="30"/>
      <c r="C33" s="55"/>
      <c r="D33" s="30" t="s">
        <v>69</v>
      </c>
      <c r="E33" s="60">
        <v>19716</v>
      </c>
      <c r="F33" s="22" t="s">
        <v>41</v>
      </c>
      <c r="G33" s="22">
        <v>-11602.8</v>
      </c>
    </row>
    <row r="34" spans="1:11" s="37" customFormat="1" x14ac:dyDescent="0.25">
      <c r="A34" s="32">
        <v>27</v>
      </c>
      <c r="B34" s="30"/>
      <c r="C34" s="55"/>
      <c r="D34" s="30" t="s">
        <v>70</v>
      </c>
      <c r="E34" s="60">
        <v>77030</v>
      </c>
    </row>
    <row r="35" spans="1:11" s="37" customFormat="1" x14ac:dyDescent="0.25">
      <c r="A35" s="32">
        <v>28</v>
      </c>
      <c r="B35" s="30"/>
      <c r="C35" s="55"/>
      <c r="D35" s="30" t="s">
        <v>71</v>
      </c>
      <c r="E35" s="60">
        <v>30876</v>
      </c>
    </row>
    <row r="36" spans="1:11" s="37" customFormat="1" x14ac:dyDescent="0.25">
      <c r="A36" s="32">
        <v>29</v>
      </c>
      <c r="B36" s="30"/>
      <c r="C36" s="55"/>
      <c r="D36" s="30" t="s">
        <v>72</v>
      </c>
      <c r="E36" s="60">
        <v>15200</v>
      </c>
    </row>
    <row r="37" spans="1:11" s="37" customFormat="1" x14ac:dyDescent="0.25">
      <c r="A37" s="32">
        <v>30</v>
      </c>
      <c r="B37" s="30"/>
      <c r="C37" s="55"/>
      <c r="D37" s="30" t="s">
        <v>73</v>
      </c>
      <c r="E37" s="60">
        <v>91680</v>
      </c>
    </row>
    <row r="38" spans="1:11" s="37" customFormat="1" x14ac:dyDescent="0.25">
      <c r="A38" s="32">
        <v>31</v>
      </c>
      <c r="B38" s="30"/>
      <c r="C38" s="55"/>
      <c r="D38" s="30" t="s">
        <v>74</v>
      </c>
      <c r="E38" s="60">
        <v>1200</v>
      </c>
    </row>
    <row r="39" spans="1:11" s="37" customFormat="1" x14ac:dyDescent="0.25">
      <c r="A39" s="32">
        <v>32</v>
      </c>
      <c r="B39" s="30" t="s">
        <v>75</v>
      </c>
      <c r="C39" s="55" t="s">
        <v>77</v>
      </c>
      <c r="D39" s="30" t="s">
        <v>53</v>
      </c>
      <c r="E39" s="62">
        <v>20994.51</v>
      </c>
    </row>
    <row r="40" spans="1:11" s="37" customFormat="1" x14ac:dyDescent="0.25">
      <c r="A40" s="32">
        <v>33</v>
      </c>
      <c r="B40" s="30"/>
      <c r="C40" s="55"/>
      <c r="D40" s="30"/>
      <c r="E40" s="61"/>
    </row>
    <row r="41" spans="1:11" s="37" customFormat="1" x14ac:dyDescent="0.25">
      <c r="A41" s="32">
        <v>34</v>
      </c>
      <c r="B41" s="30"/>
      <c r="C41" s="55"/>
      <c r="D41" s="30"/>
      <c r="E41" s="61"/>
    </row>
    <row r="42" spans="1:11" s="37" customFormat="1" x14ac:dyDescent="0.25">
      <c r="A42" s="32">
        <v>35</v>
      </c>
      <c r="B42" s="30"/>
      <c r="C42" s="55"/>
      <c r="D42" s="30"/>
      <c r="E42" s="61">
        <f>SUM(E8:E41)</f>
        <v>2909467.5</v>
      </c>
      <c r="K42" s="26"/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2023-03-27T11:01:09Z</cp:lastPrinted>
  <dcterms:created xsi:type="dcterms:W3CDTF">2018-11-15T07:03:42Z</dcterms:created>
  <dcterms:modified xsi:type="dcterms:W3CDTF">2023-09-27T09:29:14Z</dcterms:modified>
</cp:coreProperties>
</file>