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9" i="1" l="1"/>
  <c r="E3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<sst xmlns="http://schemas.openxmlformats.org/spreadsheetml/2006/main" count="55" uniqueCount="51">
  <si>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</si>
  <si>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</si>
  <si>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</si>
  <si>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</si>
  <si>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</si>
  <si>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</si>
  <si>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</si>
  <si>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</si>
  <si>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</si>
  <si>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</si>
  <si>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</si>
  <si>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</si>
  <si>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</si>
  <si>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</si>
  <si>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</si>
  <si>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</si>
  <si>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</si>
  <si>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</si>
  <si>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</si>
  <si>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</si>
  <si>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</si>
  <si>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</si>
  <si>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</si>
  <si>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</si>
  <si>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</si>
  <si>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</si>
  <si>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</si>
  <si>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</si>
  <si>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</si>
  <si>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</si>
  <si>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</si>
  <si>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</si>
  <si>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</si>
  <si>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</si>
  <si>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</si>
  <si>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</si>
  <si>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</si>
  <si>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</si>
  <si>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</si>
  <si>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</si>
  <si>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</si>
  <si>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</si>
  <si>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</si>
  <si>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</si>
  <si>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</si>
  <si>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</si>
  <si>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</si>
  <si>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</si>
  <si>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</si>
  <si>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31.05.2025.</t>
  </si>
  <si>
    <t>02.06.2025.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</si>
</sst>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20" sqref="E20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7" t="s">
        <v>3</v>
      </c>
      <c r="B7" s="58"/>
      <c r="C7" s="59"/>
      <c r="D7" s="11" t="s">
        <v>50</v>
      </c>
      <c r="E7" s="10">
        <f>+E15</f>
        <v>4278768.5500000045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1410124.28</v>
      </c>
      <c r="H8" s="6"/>
    </row>
    <row r="9" spans="1:9" x14ac:dyDescent="0.25">
      <c r="A9" s="2">
        <v>2</v>
      </c>
      <c r="B9" s="50" t="s">
        <v>4</v>
      </c>
      <c r="C9" s="51"/>
      <c r="D9" s="55"/>
      <c r="E9" s="8">
        <f>37621086.19+155479.28+409942.9+37950+266641.32+901488.93+259388.38+708264.81+7480</f>
        <v>40367721.810000002</v>
      </c>
      <c r="F9"/>
      <c r="G9"/>
    </row>
    <row r="10" spans="1:9" x14ac:dyDescent="0.25">
      <c r="A10" s="2">
        <v>3</v>
      </c>
      <c r="B10" s="50" t="s">
        <v>38</v>
      </c>
      <c r="C10" s="51"/>
      <c r="D10" s="55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55"/>
      <c r="E11" s="8">
        <v>11000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5"/>
      <c r="E12" s="7">
        <v>111008.65</v>
      </c>
      <c r="F12" s="19"/>
      <c r="G12" s="19"/>
      <c r="H12" s="6"/>
    </row>
    <row r="13" spans="1:9" x14ac:dyDescent="0.25">
      <c r="A13" s="2">
        <v>6</v>
      </c>
      <c r="B13" s="52" t="s">
        <v>7</v>
      </c>
      <c r="C13" s="53"/>
      <c r="D13" s="54"/>
      <c r="E13" s="7">
        <v>128098.68</v>
      </c>
      <c r="F13" s="6">
        <v>150628.5</v>
      </c>
    </row>
    <row r="14" spans="1:9" x14ac:dyDescent="0.25">
      <c r="A14" s="32">
        <v>7</v>
      </c>
      <c r="B14" s="52" t="s">
        <v>26</v>
      </c>
      <c r="C14" s="54"/>
      <c r="D14" s="9"/>
      <c r="E14" s="7">
        <f>+E46</f>
        <v>37749184.869999997</v>
      </c>
      <c r="F14" s="6"/>
      <c r="I14" s="6"/>
    </row>
    <row r="15" spans="1:9" x14ac:dyDescent="0.25">
      <c r="A15" s="47" t="s">
        <v>8</v>
      </c>
      <c r="B15" s="48"/>
      <c r="C15" s="48"/>
      <c r="D15" s="49"/>
      <c r="E15" s="10">
        <f>+E8+E9+E10+E11+E12+E13-E14</f>
        <v>4278768.5500000045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0" t="s">
        <v>10</v>
      </c>
      <c r="C19" s="51"/>
      <c r="D19" s="55"/>
      <c r="E19" s="41">
        <v>37749184.869999997</v>
      </c>
      <c r="F19"/>
      <c r="G19"/>
    </row>
    <row r="20" spans="1:9" x14ac:dyDescent="0.25">
      <c r="A20" s="2">
        <v>2</v>
      </c>
      <c r="B20" s="50" t="s">
        <v>11</v>
      </c>
      <c r="C20" s="51"/>
      <c r="D20" s="55"/>
      <c r="E20" s="41"/>
      <c r="F20"/>
      <c r="G20"/>
    </row>
    <row r="21" spans="1:9" x14ac:dyDescent="0.25">
      <c r="A21" s="2">
        <v>3</v>
      </c>
      <c r="B21" s="50" t="s">
        <v>12</v>
      </c>
      <c r="C21" s="51"/>
      <c r="D21" s="55"/>
      <c r="E21" s="41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1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1"/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1"/>
      <c r="F26"/>
      <c r="H26"/>
    </row>
    <row r="27" spans="1:9" x14ac:dyDescent="0.25">
      <c r="A27" s="2">
        <v>9</v>
      </c>
      <c r="B27" s="50" t="s">
        <v>18</v>
      </c>
      <c r="C27" s="51"/>
      <c r="D27" s="55"/>
      <c r="E27" s="41"/>
      <c r="F27"/>
    </row>
    <row r="28" spans="1:9" x14ac:dyDescent="0.25">
      <c r="A28" s="2">
        <v>10</v>
      </c>
      <c r="B28" s="50" t="s">
        <v>19</v>
      </c>
      <c r="C28" s="51"/>
      <c r="D28" s="55"/>
      <c r="E28" s="41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47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1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1"/>
      <c r="F35" s="22"/>
      <c r="G35" s="22"/>
    </row>
    <row r="36" spans="1:7" x14ac:dyDescent="0.25">
      <c r="A36" s="2">
        <v>18</v>
      </c>
      <c r="B36" s="50" t="s">
        <v>39</v>
      </c>
      <c r="C36" s="51"/>
      <c r="D36" s="55"/>
      <c r="E36" s="41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55"/>
      <c r="E37" s="41"/>
      <c r="F37" s="15"/>
      <c r="G37" s="15"/>
    </row>
    <row r="38" spans="1:7" x14ac:dyDescent="0.25">
      <c r="A38" s="2">
        <v>20</v>
      </c>
      <c r="B38" s="50" t="s">
        <v>36</v>
      </c>
      <c r="C38" s="51"/>
      <c r="D38" s="55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2" t="s">
        <v>41</v>
      </c>
      <c r="C41" s="53"/>
      <c r="D41" s="54"/>
      <c r="E41" s="42"/>
      <c r="F41"/>
    </row>
    <row r="42" spans="1:7" x14ac:dyDescent="0.25">
      <c r="A42" s="2">
        <v>24</v>
      </c>
      <c r="B42" s="52" t="s">
        <v>42</v>
      </c>
      <c r="C42" s="53"/>
      <c r="D42" s="54"/>
      <c r="E42" s="42"/>
      <c r="F42" s="22"/>
    </row>
    <row r="43" spans="1:7" x14ac:dyDescent="0.25">
      <c r="A43" s="2">
        <v>25</v>
      </c>
      <c r="B43" s="50" t="s">
        <v>46</v>
      </c>
      <c r="C43" s="51"/>
      <c r="D43" s="51"/>
      <c r="E43" s="27"/>
      <c r="F43" s="22"/>
    </row>
    <row r="44" spans="1:7" x14ac:dyDescent="0.25">
      <c r="A44" s="2">
        <v>26</v>
      </c>
      <c r="B44" s="56" t="s">
        <v>37</v>
      </c>
      <c r="C44" s="56"/>
      <c r="D44" s="56"/>
      <c r="E44" s="7"/>
      <c r="F44"/>
      <c r="G44"/>
    </row>
    <row r="45" spans="1:7" x14ac:dyDescent="0.25">
      <c r="A45" s="2">
        <v>27</v>
      </c>
      <c r="B45" s="50" t="s">
        <v>48</v>
      </c>
      <c r="C45" s="51"/>
      <c r="D45" s="55"/>
      <c r="E45" s="7"/>
      <c r="F45" s="22"/>
      <c r="G45" s="22"/>
    </row>
    <row r="46" spans="1:7" x14ac:dyDescent="0.25">
      <c r="A46" s="47" t="s">
        <v>25</v>
      </c>
      <c r="B46" s="48"/>
      <c r="C46" s="48"/>
      <c r="D46" s="49"/>
      <c r="E46" s="10">
        <f>SUM(E19:E45)</f>
        <v>37749184.869999997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selection activeCell="H10" sqref="H1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3"/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43"/>
    </row>
    <row r="18" spans="1:5" s="22" customFormat="1" ht="15" customHeight="1" x14ac:dyDescent="0.25">
      <c r="A18" s="24"/>
      <c r="B18" s="21"/>
      <c r="C18" s="26"/>
      <c r="D18" s="39"/>
      <c r="E18" s="45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43"/>
    </row>
    <row r="23" spans="1:5" s="22" customFormat="1" ht="15" customHeight="1" x14ac:dyDescent="0.25">
      <c r="A23" s="24"/>
      <c r="B23" s="21"/>
      <c r="C23" s="26"/>
      <c r="D23" s="39"/>
      <c r="E23" s="43"/>
    </row>
    <row r="24" spans="1:5" s="22" customFormat="1" ht="15" customHeight="1" x14ac:dyDescent="0.25">
      <c r="A24" s="24"/>
      <c r="B24" s="21"/>
      <c r="C24" s="26"/>
      <c r="D24" s="39"/>
      <c r="E24" s="8"/>
    </row>
    <row r="25" spans="1:5" s="22" customFormat="1" ht="15" customHeight="1" x14ac:dyDescent="0.25">
      <c r="A25" s="24"/>
      <c r="B25" s="21"/>
      <c r="C25" s="26"/>
      <c r="D25" s="46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46"/>
      <c r="E27" s="43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8"/>
    </row>
    <row r="32" spans="1:5" s="22" customFormat="1" ht="15" customHeight="1" x14ac:dyDescent="0.25">
      <c r="A32" s="24"/>
      <c r="B32" s="21"/>
      <c r="C32" s="26"/>
      <c r="D32" s="39"/>
      <c r="E32" s="8"/>
    </row>
    <row r="33" spans="1:5" s="22" customFormat="1" ht="15" customHeight="1" x14ac:dyDescent="0.25">
      <c r="A33" s="24"/>
      <c r="B33" s="21"/>
      <c r="C33" s="26"/>
      <c r="D33" s="39"/>
      <c r="E33" s="43">
        <f>E17+E22+E23+E25+E27+E8</f>
        <v>0</v>
      </c>
    </row>
    <row r="34" spans="1:5" x14ac:dyDescent="0.25">
      <c r="E3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2025-06-03T09:57:26Z</dcterms:modified>
</cp:coreProperties>
</file>